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<sst xmlns="http://schemas.openxmlformats.org/spreadsheetml/2006/main" count="718" uniqueCount="306">
  <si>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</si>
  <si>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</si>
  <si>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</si>
  <si>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</si>
  <si>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</si>
  <si>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</si>
  <si>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</si>
  <si>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</si>
  <si>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</si>
  <si>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</si>
  <si>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</si>
  <si>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</si>
  <si>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</si>
  <si>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</si>
  <si>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</si>
  <si>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</si>
  <si>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</si>
  <si>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</si>
  <si>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</si>
  <si>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</si>
  <si>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</si>
  <si>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</si>
  <si>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</si>
  <si>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</si>
  <si>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</si>
  <si>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</si>
  <si>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</si>
  <si>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</si>
  <si>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</si>
  <si>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</si>
  <si>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</si>
  <si>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</si>
  <si>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</si>
  <si>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</si>
  <si>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</si>
  <si>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</si>
  <si>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</si>
  <si>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</si>
  <si>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</si>
  <si>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</si>
  <si>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</si>
  <si>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</si>
  <si>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</si>
  <si>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</si>
  <si>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</si>
  <si>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</si>
  <si>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</si>
  <si>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</si>
  <si>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</si>
  <si>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</si>
  <si>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</si>
  <si>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</si>
  <si>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</si>
  <si>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</si>
  <si>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</si>
  <si>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</si>
  <si>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</si>
  <si>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</si>
  <si>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</si>
  <si>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</si>
  <si>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</si>
  <si>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</si>
  <si>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</si>
  <si>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</si>
  <si>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</si>
  <si>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</si>
  <si>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</si>
  <si>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</si>
  <si>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</si>
  <si>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</si>
  <si>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</si>
  <si>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</si>
  <si>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</si>
  <si>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</si>
  <si>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</si>
  <si>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</si>
  <si>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</si>
  <si>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</si>
  <si>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</si>
  <si>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</si>
  <si>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</si>
  <si>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</si>
  <si>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</si>
  <si>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</si>
  <si>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</si>
  <si>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</si>
  <si>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</si>
  <si>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</si>
  <si>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</si>
  <si>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</si>
  <si>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</si>
  <si>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</si>
  <si>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</si>
  <si>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</si>
  <si>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</si>
  <si>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</si>
  <si>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</si>
  <si>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</si>
  <si>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</si>
  <si>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</si>
  <si>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</si>
  <si>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</si>
  <si>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</si>
  <si>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</si>
  <si>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</si>
  <si>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</si>
  <si>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</si>
  <si>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</si>
  <si>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</si>
  <si>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</si>
  <si>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</si>
  <si>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</si>
  <si>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</si>
  <si>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</si>
  <si>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</si>
  <si>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</si>
  <si>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</si>
  <si>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</si>
  <si>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</si>
  <si>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</si>
  <si>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</si>
  <si>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</si>
  <si>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</si>
  <si>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</si>
  <si>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</si>
  <si>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</si>
  <si>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</si>
  <si>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</si>
  <si>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</si>
  <si>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</si>
  <si>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</si>
  <si>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</si>
  <si>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</si>
  <si>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</si>
  <si>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</si>
  <si>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</si>
  <si>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</si>
  <si>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</si>
  <si>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</si>
  <si>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</si>
  <si>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</si>
  <si>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</si>
  <si>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</si>
  <si>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</si>
  <si>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</si>
  <si>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</si>
  <si>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</si>
  <si>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</si>
  <si>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</si>
  <si>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</si>
  <si>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</si>
  <si>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</si>
  <si>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</si>
  <si>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</si>
  <si>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</si>
  <si>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</si>
  <si>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</si>
  <si>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Parx Racing 2021-10-25   Race: 1   </t>
  </si>
  <si>
    <t>PRG</t>
  </si>
  <si>
    <t>Runner</t>
  </si>
  <si>
    <t>Win</t>
  </si>
  <si>
    <t>Place</t>
  </si>
  <si>
    <t>Show</t>
  </si>
  <si>
    <t> Princess Sophie   </t>
  </si>
  <si>
    <t> 13.40   </t>
  </si>
  <si>
    <t> 9.40   </t>
  </si>
  <si>
    <t> 5.00   </t>
  </si>
  <si>
    <t> Irie Empress   </t>
  </si>
  <si>
    <t>     </t>
  </si>
  <si>
    <t> 34.20   </t>
  </si>
  <si>
    <t> 16.40   </t>
  </si>
  <si>
    <t> She's a Tripp   </t>
  </si>
  <si>
    <t> 3.20   </t>
  </si>
  <si>
    <t>Parx Racing 2021-10-25   Race: 2   </t>
  </si>
  <si>
    <t> Marianna Queen   </t>
  </si>
  <si>
    <t> 12.00   </t>
  </si>
  <si>
    <t> 5.40   </t>
  </si>
  <si>
    <t> 2.40   </t>
  </si>
  <si>
    <t> Iza One   </t>
  </si>
  <si>
    <t> 5.60   </t>
  </si>
  <si>
    <t> 2.60   </t>
  </si>
  <si>
    <t> Connoisseur   </t>
  </si>
  <si>
    <t> 2.20   </t>
  </si>
  <si>
    <t>Parx Racing 2021-10-25   Race: 3   </t>
  </si>
  <si>
    <t> Royal Coup   </t>
  </si>
  <si>
    <t> 14.00   </t>
  </si>
  <si>
    <t> 4.00   </t>
  </si>
  <si>
    <t> 2.80   </t>
  </si>
  <si>
    <t> Nico Bree N Teej   </t>
  </si>
  <si>
    <t> Louie's Wish   </t>
  </si>
  <si>
    <t>Parx Racing 2021-10-25   Race: 4   </t>
  </si>
  <si>
    <t> Where's Joey   </t>
  </si>
  <si>
    <t> 6.60   </t>
  </si>
  <si>
    <t> 3.60   </t>
  </si>
  <si>
    <t> Ruffy   </t>
  </si>
  <si>
    <t> 4.20   </t>
  </si>
  <si>
    <t> 3.00   </t>
  </si>
  <si>
    <t> Imperial Road   </t>
  </si>
  <si>
    <t>Parx Racing 2021-10-25   Race: 5   </t>
  </si>
  <si>
    <t> Charlie the Greek   </t>
  </si>
  <si>
    <t> 12.60   </t>
  </si>
  <si>
    <t> 4.40   </t>
  </si>
  <si>
    <t> Grit'n'grind   </t>
  </si>
  <si>
    <t> Espresso Caliente   </t>
  </si>
  <si>
    <t>Parx Racing 2021-10-25   Race: 6   </t>
  </si>
  <si>
    <t> Caramel Cream   </t>
  </si>
  <si>
    <t> 5.80   </t>
  </si>
  <si>
    <t> Centerfold Angel   </t>
  </si>
  <si>
    <t> 8.40   </t>
  </si>
  <si>
    <t> 4.60   </t>
  </si>
  <si>
    <t> Fan Fan   </t>
  </si>
  <si>
    <t> 4.40</t>
  </si>
  <si>
    <t>Parx Racing 2021-10-25   Race: 7   </t>
  </si>
  <si>
    <t> La Waun   </t>
  </si>
  <si>
    <t> 14.80   </t>
  </si>
  <si>
    <t> Naughty Prince   </t>
  </si>
  <si>
    <t> 2.10   </t>
  </si>
  <si>
    <t> Pnutbutter Special   </t>
  </si>
  <si>
    <t>Parx Racing 2021-10-25   Race: 8   </t>
  </si>
  <si>
    <t> Jw's Third Mischie   </t>
  </si>
  <si>
    <t> 11.00   </t>
  </si>
  <si>
    <t> 5.20   </t>
  </si>
  <si>
    <t> Uncle Ned   </t>
  </si>
  <si>
    <t> 4.80   </t>
  </si>
  <si>
    <t> Cobble Hill   </t>
  </si>
  <si>
    <t>Parx Racing 2021-10-25   Race: 9   </t>
  </si>
  <si>
    <t> Witty   </t>
  </si>
  <si>
    <t> 10.80   </t>
  </si>
  <si>
    <t> Allevare   </t>
  </si>
  <si>
    <t> 6.00   </t>
  </si>
  <si>
    <t> Munny Bolt   </t>
  </si>
  <si>
    <t>Parx Racing 2021-10-25   Race: 10   </t>
  </si>
  <si>
    <t> Madame Rouge   </t>
  </si>
  <si>
    <t> 7.00   </t>
  </si>
  <si>
    <t> Blame the Gods   </t>
  </si>
  <si>
    <t> Obstinate   </t>
  </si>
  <si>
    <t> 18.20   </t>
  </si>
  <si>
    <t>Parx Racing 2021-10-25   Race: 11   </t>
  </si>
  <si>
    <t> Portal One   </t>
  </si>
  <si>
    <t> Thorover   </t>
  </si>
  <si>
    <t> 2.80</t>
  </si>
  <si>
    <t>1,12,13,14</t>
  </si>
  <si>
    <t>6,10,11,14</t>
  </si>
  <si>
    <t>302.20</t>
  </si>
  <si>
    <t>1429.20</t>
  </si>
  <si>
    <t>6/2/8/4</t>
  </si>
  <si>
    <t>2759.60</t>
  </si>
  <si>
    <t>48.20</t>
  </si>
  <si>
    <t>132.80</t>
  </si>
  <si>
    <t>4/5/3/8</t>
  </si>
  <si>
    <t>483.60</t>
  </si>
  <si>
    <t>71.20</t>
  </si>
  <si>
    <t>35.60</t>
  </si>
  <si>
    <t>106.20</t>
  </si>
  <si>
    <t>6/7/1/5</t>
  </si>
  <si>
    <t>284.40</t>
  </si>
  <si>
    <t>67.60</t>
  </si>
  <si>
    <t>885.60</t>
  </si>
  <si>
    <t>28.00</t>
  </si>
  <si>
    <t>109.00</t>
  </si>
  <si>
    <t>3/4/10/11</t>
  </si>
  <si>
    <t>1504.60</t>
  </si>
  <si>
    <t>572.20</t>
  </si>
  <si>
    <t>3002.00</t>
  </si>
  <si>
    <t>38.80</t>
  </si>
  <si>
    <t>120.00</t>
  </si>
  <si>
    <t>7/5/3/6</t>
  </si>
  <si>
    <t>479.00</t>
  </si>
  <si>
    <t>55.20</t>
  </si>
  <si>
    <t>564.20</t>
  </si>
  <si>
    <t>51.60</t>
  </si>
  <si>
    <t>527.40</t>
  </si>
  <si>
    <t>6/3/4/1</t>
  </si>
  <si>
    <t>818.40</t>
  </si>
  <si>
    <t>36.00</t>
  </si>
  <si>
    <t>142.20</t>
  </si>
  <si>
    <t>2563.00</t>
  </si>
  <si>
    <t>39.40</t>
  </si>
  <si>
    <t>145.40</t>
  </si>
  <si>
    <t>8/4/3/7</t>
  </si>
  <si>
    <t>595.80</t>
  </si>
  <si>
    <t>39.20</t>
  </si>
  <si>
    <t>224.60</t>
  </si>
  <si>
    <t>65.00</t>
  </si>
  <si>
    <t>465.00</t>
  </si>
  <si>
    <t>8/1/10/6</t>
  </si>
  <si>
    <t>277.40</t>
  </si>
  <si>
    <t>2155.60</t>
  </si>
  <si>
    <t>73.80</t>
  </si>
  <si>
    <t>157.40</t>
  </si>
  <si>
    <t>6/2/5/1</t>
  </si>
  <si>
    <t>275.80</t>
  </si>
  <si>
    <t>87.00</t>
  </si>
  <si>
    <t>458.20</t>
  </si>
  <si>
    <t>81.40</t>
  </si>
  <si>
    <t>1120.80</t>
  </si>
  <si>
    <t>9/2/4/6</t>
  </si>
  <si>
    <t>120.80</t>
  </si>
  <si>
    <t>813.20</t>
  </si>
  <si>
    <t>9.00</t>
  </si>
  <si>
    <t>67.40</t>
  </si>
  <si>
    <t>2/1/5/9</t>
  </si>
  <si>
    <t>340.60</t>
  </si>
  <si>
    <t>33.40</t>
  </si>
  <si>
    <t>358.40</t>
  </si>
  <si>
    <t>2013.60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</si>
</sst>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3" sqref="L1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157</v>
      </c>
      <c r="B1" s="176"/>
      <c r="C1" s="176"/>
      <c r="D1" s="176"/>
      <c r="E1" s="177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8" t="s">
        <v>158</v>
      </c>
      <c r="B2" s="178" t="s">
        <v>159</v>
      </c>
      <c r="C2" s="178" t="s">
        <v>160</v>
      </c>
      <c r="D2" s="178" t="s">
        <v>161</v>
      </c>
      <c r="E2" s="178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120.6</v>
      </c>
      <c r="L2" s="19"/>
      <c r="M2" s="19"/>
      <c r="N2" s="95"/>
    </row>
    <row r="3" spans="1:14" ht="25.5">
      <c r="A3" s="178">
        <v>6</v>
      </c>
      <c r="B3" s="179" t="s">
        <v>163</v>
      </c>
      <c r="C3" s="180" t="s">
        <v>164</v>
      </c>
      <c r="D3" s="180" t="s">
        <v>165</v>
      </c>
      <c r="E3" s="180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33.6</v>
      </c>
      <c r="L3" s="98" t="s">
        <v>17</v>
      </c>
      <c r="M3" s="98"/>
      <c r="N3" s="95"/>
    </row>
    <row r="4" spans="1:14" ht="25.5">
      <c r="A4" s="178">
        <v>2</v>
      </c>
      <c r="B4" s="179" t="s">
        <v>167</v>
      </c>
      <c r="C4" s="180" t="s">
        <v>168</v>
      </c>
      <c r="D4" s="180" t="s">
        <v>169</v>
      </c>
      <c r="E4" s="180" t="s">
        <v>170</v>
      </c>
      <c r="G4" s="81"/>
      <c r="I4" s="17" t="s">
        <v>32</v>
      </c>
      <c r="J4" s="70" t="e">
        <f>_XLL.REDOND.MULT(G13,0.1)</f>
        <v>#VALUE!</v>
      </c>
      <c r="K4" s="70">
        <v>18.2</v>
      </c>
      <c r="L4" s="19" t="s">
        <v>21</v>
      </c>
      <c r="M4" s="19"/>
      <c r="N4" s="95"/>
    </row>
    <row r="5" spans="1:14" ht="25.5">
      <c r="A5" s="178">
        <v>8</v>
      </c>
      <c r="B5" s="179" t="s">
        <v>171</v>
      </c>
      <c r="C5" s="180" t="s">
        <v>168</v>
      </c>
      <c r="D5" s="180" t="s">
        <v>168</v>
      </c>
      <c r="E5" s="180" t="s">
        <v>172</v>
      </c>
      <c r="G5" s="81"/>
      <c r="I5" s="96" t="s">
        <v>33</v>
      </c>
      <c r="J5" s="97" t="e">
        <f>_XLL.REDOND.MULT(G18,0.1)</f>
        <v>#VALUE!</v>
      </c>
      <c r="K5" s="97">
        <v>13.9</v>
      </c>
      <c r="L5" s="98" t="s">
        <v>18</v>
      </c>
      <c r="M5" s="98"/>
      <c r="N5" s="95"/>
    </row>
    <row r="6" spans="1:14" ht="12.75">
      <c r="A6" s="175" t="s">
        <v>173</v>
      </c>
      <c r="B6" s="176"/>
      <c r="C6" s="176"/>
      <c r="D6" s="176"/>
      <c r="E6" s="177"/>
      <c r="G6" s="81"/>
      <c r="I6" s="17" t="s">
        <v>34</v>
      </c>
      <c r="J6" s="72" t="e">
        <f>_XLL.REDOND.MULT(G23,0.1)</f>
        <v>#VALUE!</v>
      </c>
      <c r="K6" s="72">
        <v>20.2</v>
      </c>
      <c r="L6" s="19"/>
      <c r="M6" s="19"/>
      <c r="N6" s="95"/>
    </row>
    <row r="7" spans="1:16" ht="12.75" customHeight="1">
      <c r="A7" s="178" t="s">
        <v>158</v>
      </c>
      <c r="B7" s="178" t="s">
        <v>159</v>
      </c>
      <c r="C7" s="178" t="s">
        <v>160</v>
      </c>
      <c r="D7" s="178" t="s">
        <v>161</v>
      </c>
      <c r="E7" s="178" t="s">
        <v>162</v>
      </c>
      <c r="G7" s="81"/>
      <c r="I7" s="96" t="s">
        <v>35</v>
      </c>
      <c r="J7" s="97" t="e">
        <f>_XLL.REDOND.MULT(G28,0.1)</f>
        <v>#VALUE!</v>
      </c>
      <c r="K7" s="97">
        <v>24.4</v>
      </c>
      <c r="L7" s="98" t="s">
        <v>22</v>
      </c>
      <c r="M7" s="98"/>
      <c r="N7" s="95"/>
      <c r="O7" s="7"/>
      <c r="P7" s="7"/>
    </row>
    <row r="8" spans="1:16" ht="12.75" customHeight="1">
      <c r="A8" s="178">
        <v>4</v>
      </c>
      <c r="B8" s="179" t="s">
        <v>174</v>
      </c>
      <c r="C8" s="180" t="s">
        <v>175</v>
      </c>
      <c r="D8" s="180" t="s">
        <v>176</v>
      </c>
      <c r="E8" s="180" t="s">
        <v>177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17.8</v>
      </c>
      <c r="L8" s="19" t="s">
        <v>22</v>
      </c>
      <c r="M8" s="19"/>
      <c r="N8" s="95"/>
      <c r="O8" s="8"/>
      <c r="P8" s="8"/>
    </row>
    <row r="9" spans="1:16" ht="14.25">
      <c r="A9" s="178">
        <v>5</v>
      </c>
      <c r="B9" s="179" t="s">
        <v>178</v>
      </c>
      <c r="C9" s="180" t="s">
        <v>168</v>
      </c>
      <c r="D9" s="180" t="s">
        <v>179</v>
      </c>
      <c r="E9" s="180" t="s">
        <v>180</v>
      </c>
      <c r="G9" s="81"/>
      <c r="I9" s="96" t="s">
        <v>37</v>
      </c>
      <c r="J9" s="97" t="e">
        <f>_XLL.REDOND.MULT(G38,0.1)</f>
        <v>#VALUE!</v>
      </c>
      <c r="K9" s="97">
        <v>26.4</v>
      </c>
      <c r="L9" s="98"/>
      <c r="M9" s="98"/>
      <c r="N9" s="95"/>
      <c r="O9" s="92"/>
      <c r="P9" s="9"/>
    </row>
    <row r="10" spans="1:16" ht="25.5">
      <c r="A10" s="178">
        <v>3</v>
      </c>
      <c r="B10" s="179" t="s">
        <v>181</v>
      </c>
      <c r="C10" s="180" t="s">
        <v>168</v>
      </c>
      <c r="D10" s="180" t="s">
        <v>168</v>
      </c>
      <c r="E10" s="180" t="s">
        <v>182</v>
      </c>
      <c r="G10" s="81"/>
      <c r="I10" s="17" t="s">
        <v>38</v>
      </c>
      <c r="J10" s="72" t="e">
        <f>_XLL.REDOND.MULT(G43,0.1)</f>
        <v>#VALUE!</v>
      </c>
      <c r="K10" s="72">
        <v>32.4</v>
      </c>
      <c r="L10" s="19" t="s">
        <v>25</v>
      </c>
      <c r="M10" s="19"/>
      <c r="N10" s="95"/>
      <c r="O10" s="93"/>
      <c r="P10" s="11"/>
    </row>
    <row r="11" spans="1:16" ht="14.25">
      <c r="A11" s="175" t="s">
        <v>183</v>
      </c>
      <c r="B11" s="176"/>
      <c r="C11" s="176"/>
      <c r="D11" s="176"/>
      <c r="E11" s="177"/>
      <c r="G11" s="81"/>
      <c r="I11" s="96" t="s">
        <v>39</v>
      </c>
      <c r="J11" s="97" t="e">
        <f>_XLL.REDOND.MULT(G48,0.1)</f>
        <v>#VALUE!</v>
      </c>
      <c r="K11" s="97">
        <v>40.6</v>
      </c>
      <c r="L11" s="98" t="s">
        <v>241</v>
      </c>
      <c r="M11" s="98"/>
      <c r="N11" s="95"/>
      <c r="O11" s="15"/>
      <c r="P11" s="10"/>
    </row>
    <row r="12" spans="1:16" ht="14.25">
      <c r="A12" s="178" t="s">
        <v>158</v>
      </c>
      <c r="B12" s="178" t="s">
        <v>159</v>
      </c>
      <c r="C12" s="178" t="s">
        <v>160</v>
      </c>
      <c r="D12" s="178" t="s">
        <v>161</v>
      </c>
      <c r="E12" s="178" t="s">
        <v>162</v>
      </c>
      <c r="G12" s="81"/>
      <c r="I12" s="17" t="s">
        <v>40</v>
      </c>
      <c r="J12" s="72" t="e">
        <f>_XLL.REDOND.MULT(G53,0.1)</f>
        <v>#VALUE!</v>
      </c>
      <c r="K12" s="72">
        <v>6.9</v>
      </c>
      <c r="L12" s="19" t="s">
        <v>242</v>
      </c>
      <c r="M12" s="19"/>
      <c r="N12" s="95"/>
      <c r="O12" s="15"/>
      <c r="P12" s="10"/>
    </row>
    <row r="13" spans="1:16" ht="25.5">
      <c r="A13" s="178">
        <v>6</v>
      </c>
      <c r="B13" s="179" t="s">
        <v>184</v>
      </c>
      <c r="C13" s="180" t="s">
        <v>185</v>
      </c>
      <c r="D13" s="180" t="s">
        <v>186</v>
      </c>
      <c r="E13" s="180" t="s">
        <v>187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78">
        <v>7</v>
      </c>
      <c r="B14" s="179" t="s">
        <v>188</v>
      </c>
      <c r="C14" s="180" t="s">
        <v>168</v>
      </c>
      <c r="D14" s="180" t="s">
        <v>180</v>
      </c>
      <c r="E14" s="180" t="s">
        <v>182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78">
        <v>1</v>
      </c>
      <c r="B15" s="179" t="s">
        <v>189</v>
      </c>
      <c r="C15" s="180" t="s">
        <v>168</v>
      </c>
      <c r="D15" s="180" t="s">
        <v>168</v>
      </c>
      <c r="E15" s="180" t="s">
        <v>180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5" t="s">
        <v>190</v>
      </c>
      <c r="B16" s="176"/>
      <c r="C16" s="176"/>
      <c r="D16" s="176"/>
      <c r="E16" s="17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8" t="s">
        <v>158</v>
      </c>
      <c r="B17" s="178" t="s">
        <v>159</v>
      </c>
      <c r="C17" s="178" t="s">
        <v>160</v>
      </c>
      <c r="D17" s="178" t="s">
        <v>161</v>
      </c>
      <c r="E17" s="178" t="s">
        <v>162</v>
      </c>
      <c r="G17" s="81"/>
      <c r="M17" s="15"/>
      <c r="N17" s="10"/>
      <c r="O17" s="12"/>
      <c r="P17" s="10"/>
    </row>
    <row r="18" spans="1:16" ht="25.5">
      <c r="A18" s="178">
        <v>3</v>
      </c>
      <c r="B18" s="179" t="s">
        <v>191</v>
      </c>
      <c r="C18" s="180" t="s">
        <v>192</v>
      </c>
      <c r="D18" s="180" t="s">
        <v>193</v>
      </c>
      <c r="E18" s="180" t="s">
        <v>180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8">
        <v>4</v>
      </c>
      <c r="B19" s="179" t="s">
        <v>194</v>
      </c>
      <c r="C19" s="180" t="s">
        <v>168</v>
      </c>
      <c r="D19" s="180" t="s">
        <v>195</v>
      </c>
      <c r="E19" s="180" t="s">
        <v>196</v>
      </c>
      <c r="G19" s="81"/>
      <c r="M19" s="15"/>
      <c r="N19" s="10"/>
      <c r="O19" s="12"/>
      <c r="P19" s="10"/>
    </row>
    <row r="20" spans="1:16" ht="25.5">
      <c r="A20" s="178">
        <v>10</v>
      </c>
      <c r="B20" s="179" t="s">
        <v>197</v>
      </c>
      <c r="C20" s="180" t="s">
        <v>168</v>
      </c>
      <c r="D20" s="180" t="s">
        <v>168</v>
      </c>
      <c r="E20" s="180" t="s">
        <v>180</v>
      </c>
      <c r="G20" s="81"/>
      <c r="M20" s="16"/>
      <c r="N20" s="13"/>
      <c r="O20" s="14"/>
      <c r="P20" s="13"/>
    </row>
    <row r="21" spans="1:7" ht="12.75">
      <c r="A21" s="175" t="s">
        <v>198</v>
      </c>
      <c r="B21" s="176"/>
      <c r="C21" s="176"/>
      <c r="D21" s="176"/>
      <c r="E21" s="177"/>
      <c r="G21" s="81"/>
    </row>
    <row r="22" spans="1:7" ht="12.75">
      <c r="A22" s="178" t="s">
        <v>158</v>
      </c>
      <c r="B22" s="178" t="s">
        <v>159</v>
      </c>
      <c r="C22" s="178" t="s">
        <v>160</v>
      </c>
      <c r="D22" s="178" t="s">
        <v>161</v>
      </c>
      <c r="E22" s="178" t="s">
        <v>162</v>
      </c>
      <c r="G22" s="81"/>
    </row>
    <row r="23" spans="1:7" ht="25.5">
      <c r="A23" s="178">
        <v>7</v>
      </c>
      <c r="B23" s="179" t="s">
        <v>199</v>
      </c>
      <c r="C23" s="180" t="s">
        <v>200</v>
      </c>
      <c r="D23" s="180" t="s">
        <v>201</v>
      </c>
      <c r="E23" s="180" t="s">
        <v>186</v>
      </c>
      <c r="G23" s="81" t="e">
        <f>C23*D24/2</f>
        <v>#VALUE!</v>
      </c>
    </row>
    <row r="24" spans="1:7" ht="25.5">
      <c r="A24" s="178">
        <v>5</v>
      </c>
      <c r="B24" s="179" t="s">
        <v>202</v>
      </c>
      <c r="C24" s="180" t="s">
        <v>168</v>
      </c>
      <c r="D24" s="180" t="s">
        <v>172</v>
      </c>
      <c r="E24" s="180" t="s">
        <v>180</v>
      </c>
      <c r="G24" s="81"/>
    </row>
    <row r="25" spans="1:7" ht="25.5">
      <c r="A25" s="178">
        <v>3</v>
      </c>
      <c r="B25" s="179" t="s">
        <v>203</v>
      </c>
      <c r="C25" s="180" t="s">
        <v>168</v>
      </c>
      <c r="D25" s="180" t="s">
        <v>168</v>
      </c>
      <c r="E25" s="180" t="s">
        <v>172</v>
      </c>
      <c r="G25" s="81"/>
    </row>
    <row r="26" spans="1:7" ht="12.75">
      <c r="A26" s="175" t="s">
        <v>204</v>
      </c>
      <c r="B26" s="176"/>
      <c r="C26" s="176"/>
      <c r="D26" s="176"/>
      <c r="E26" s="177"/>
      <c r="G26" s="81"/>
    </row>
    <row r="27" spans="1:7" ht="12.75">
      <c r="A27" s="178" t="s">
        <v>158</v>
      </c>
      <c r="B27" s="178" t="s">
        <v>159</v>
      </c>
      <c r="C27" s="178" t="s">
        <v>160</v>
      </c>
      <c r="D27" s="178" t="s">
        <v>161</v>
      </c>
      <c r="E27" s="178" t="s">
        <v>162</v>
      </c>
      <c r="G27" s="81"/>
    </row>
    <row r="28" spans="1:7" ht="25.5">
      <c r="A28" s="178">
        <v>6</v>
      </c>
      <c r="B28" s="179" t="s">
        <v>205</v>
      </c>
      <c r="C28" s="180" t="s">
        <v>206</v>
      </c>
      <c r="D28" s="180" t="s">
        <v>172</v>
      </c>
      <c r="E28" s="180" t="s">
        <v>182</v>
      </c>
      <c r="G28" s="81" t="e">
        <f>C28*D29/2</f>
        <v>#VALUE!</v>
      </c>
    </row>
    <row r="29" spans="1:7" ht="25.5">
      <c r="A29" s="178">
        <v>3</v>
      </c>
      <c r="B29" s="179" t="s">
        <v>207</v>
      </c>
      <c r="C29" s="180" t="s">
        <v>168</v>
      </c>
      <c r="D29" s="180" t="s">
        <v>208</v>
      </c>
      <c r="E29" s="180" t="s">
        <v>209</v>
      </c>
      <c r="G29" s="81"/>
    </row>
    <row r="30" spans="1:7" ht="12.75">
      <c r="A30" s="178">
        <v>4</v>
      </c>
      <c r="B30" s="179" t="s">
        <v>210</v>
      </c>
      <c r="C30" s="180" t="s">
        <v>168</v>
      </c>
      <c r="D30" s="180" t="s">
        <v>168</v>
      </c>
      <c r="E30" s="180" t="s">
        <v>211</v>
      </c>
      <c r="G30" s="81"/>
    </row>
    <row r="31" spans="1:7" ht="12.75">
      <c r="A31" s="175" t="s">
        <v>212</v>
      </c>
      <c r="B31" s="176"/>
      <c r="C31" s="176"/>
      <c r="D31" s="176"/>
      <c r="E31" s="177"/>
      <c r="G31" s="81"/>
    </row>
    <row r="32" spans="1:16" ht="12.75">
      <c r="A32" s="178" t="s">
        <v>158</v>
      </c>
      <c r="B32" s="178" t="s">
        <v>159</v>
      </c>
      <c r="C32" s="178" t="s">
        <v>160</v>
      </c>
      <c r="D32" s="178" t="s">
        <v>161</v>
      </c>
      <c r="E32" s="178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78">
        <v>8</v>
      </c>
      <c r="B33" s="179" t="s">
        <v>213</v>
      </c>
      <c r="C33" s="180" t="s">
        <v>214</v>
      </c>
      <c r="D33" s="180" t="s">
        <v>176</v>
      </c>
      <c r="E33" s="180" t="s">
        <v>186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8">
        <v>4</v>
      </c>
      <c r="B34" s="179" t="s">
        <v>215</v>
      </c>
      <c r="C34" s="180" t="s">
        <v>168</v>
      </c>
      <c r="D34" s="180" t="s">
        <v>177</v>
      </c>
      <c r="E34" s="180" t="s">
        <v>216</v>
      </c>
      <c r="G34" s="81"/>
      <c r="L34" s="74"/>
      <c r="M34" s="74"/>
      <c r="N34" s="74"/>
      <c r="O34" s="74"/>
      <c r="P34" s="74"/>
    </row>
    <row r="35" spans="1:16" ht="25.5">
      <c r="A35" s="178">
        <v>3</v>
      </c>
      <c r="B35" s="179" t="s">
        <v>217</v>
      </c>
      <c r="C35" s="180" t="s">
        <v>168</v>
      </c>
      <c r="D35" s="180" t="s">
        <v>168</v>
      </c>
      <c r="E35" s="180" t="s">
        <v>193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218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8" t="s">
        <v>158</v>
      </c>
      <c r="B37" s="178" t="s">
        <v>159</v>
      </c>
      <c r="C37" s="178" t="s">
        <v>160</v>
      </c>
      <c r="D37" s="178" t="s">
        <v>161</v>
      </c>
      <c r="E37" s="178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8">
        <v>8</v>
      </c>
      <c r="B38" s="179" t="s">
        <v>219</v>
      </c>
      <c r="C38" s="180" t="s">
        <v>220</v>
      </c>
      <c r="D38" s="180" t="s">
        <v>221</v>
      </c>
      <c r="E38" s="180" t="s">
        <v>193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8">
        <v>1</v>
      </c>
      <c r="B39" s="179" t="s">
        <v>222</v>
      </c>
      <c r="C39" s="180" t="s">
        <v>168</v>
      </c>
      <c r="D39" s="180" t="s">
        <v>223</v>
      </c>
      <c r="E39" s="180" t="s">
        <v>172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78">
        <v>10</v>
      </c>
      <c r="B40" s="179" t="s">
        <v>224</v>
      </c>
      <c r="C40" s="180" t="s">
        <v>168</v>
      </c>
      <c r="D40" s="180" t="s">
        <v>168</v>
      </c>
      <c r="E40" s="180" t="s">
        <v>166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 t="s">
        <v>225</v>
      </c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8" t="s">
        <v>158</v>
      </c>
      <c r="B42" s="178" t="s">
        <v>159</v>
      </c>
      <c r="C42" s="178" t="s">
        <v>160</v>
      </c>
      <c r="D42" s="178" t="s">
        <v>161</v>
      </c>
      <c r="E42" s="178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8">
        <v>6</v>
      </c>
      <c r="B43" s="179" t="s">
        <v>226</v>
      </c>
      <c r="C43" s="180" t="s">
        <v>227</v>
      </c>
      <c r="D43" s="180" t="s">
        <v>221</v>
      </c>
      <c r="E43" s="180" t="s">
        <v>187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8">
        <v>2</v>
      </c>
      <c r="B44" s="179" t="s">
        <v>228</v>
      </c>
      <c r="C44" s="180" t="s">
        <v>168</v>
      </c>
      <c r="D44" s="180" t="s">
        <v>229</v>
      </c>
      <c r="E44" s="180" t="s">
        <v>187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8">
        <v>5</v>
      </c>
      <c r="B45" s="179" t="s">
        <v>230</v>
      </c>
      <c r="C45" s="180" t="s">
        <v>168</v>
      </c>
      <c r="D45" s="180" t="s">
        <v>168</v>
      </c>
      <c r="E45" s="180" t="s">
        <v>216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5" t="s">
        <v>231</v>
      </c>
      <c r="B46" s="176"/>
      <c r="C46" s="176"/>
      <c r="D46" s="176"/>
      <c r="E46" s="17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8" t="s">
        <v>158</v>
      </c>
      <c r="B47" s="178" t="s">
        <v>159</v>
      </c>
      <c r="C47" s="178" t="s">
        <v>160</v>
      </c>
      <c r="D47" s="178" t="s">
        <v>161</v>
      </c>
      <c r="E47" s="178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8">
        <v>9</v>
      </c>
      <c r="B48" s="179" t="s">
        <v>232</v>
      </c>
      <c r="C48" s="180" t="s">
        <v>185</v>
      </c>
      <c r="D48" s="180" t="s">
        <v>233</v>
      </c>
      <c r="E48" s="180" t="s">
        <v>221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8">
        <v>2</v>
      </c>
      <c r="B49" s="179" t="s">
        <v>234</v>
      </c>
      <c r="C49" s="180" t="s">
        <v>168</v>
      </c>
      <c r="D49" s="180" t="s">
        <v>206</v>
      </c>
      <c r="E49" s="180" t="s">
        <v>201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78">
        <v>4</v>
      </c>
      <c r="B50" s="179" t="s">
        <v>235</v>
      </c>
      <c r="C50" s="180" t="s">
        <v>168</v>
      </c>
      <c r="D50" s="180" t="s">
        <v>168</v>
      </c>
      <c r="E50" s="180" t="s">
        <v>236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5" t="s">
        <v>237</v>
      </c>
      <c r="B51" s="176"/>
      <c r="C51" s="176"/>
      <c r="D51" s="176"/>
      <c r="E51" s="17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8" t="s">
        <v>158</v>
      </c>
      <c r="B52" s="178" t="s">
        <v>159</v>
      </c>
      <c r="C52" s="178" t="s">
        <v>160</v>
      </c>
      <c r="D52" s="178" t="s">
        <v>161</v>
      </c>
      <c r="E52" s="178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8">
        <v>2</v>
      </c>
      <c r="B53" s="179" t="s">
        <v>238</v>
      </c>
      <c r="C53" s="180" t="s">
        <v>209</v>
      </c>
      <c r="D53" s="180" t="s">
        <v>180</v>
      </c>
      <c r="E53" s="180" t="s">
        <v>177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8">
        <v>1</v>
      </c>
      <c r="B54" s="179" t="s">
        <v>239</v>
      </c>
      <c r="C54" s="180" t="s">
        <v>168</v>
      </c>
      <c r="D54" s="180" t="s">
        <v>196</v>
      </c>
      <c r="E54" s="180" t="s">
        <v>240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86"/>
      <c r="B55" s="86"/>
      <c r="C55" s="85"/>
      <c r="D55" s="85"/>
      <c r="E55" s="85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M110" sqref="M11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122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44494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 t="str">
        <f>Info!L8</f>
        <v>5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13.40   </v>
      </c>
      <c r="E59" s="76" t="str">
        <f>Info!D3</f>
        <v> 9.40   </v>
      </c>
      <c r="F59" s="76" t="str">
        <f>Info!E3</f>
        <v> 5.00   </v>
      </c>
      <c r="G59" s="61"/>
      <c r="H59" s="56" t="s">
        <v>0</v>
      </c>
      <c r="I59" s="62">
        <f>Info!A33</f>
        <v>8</v>
      </c>
      <c r="J59" s="63"/>
      <c r="K59" s="76" t="str">
        <f>Info!C33</f>
        <v> 14.80   </v>
      </c>
      <c r="L59" s="76" t="str">
        <f>Info!D33</f>
        <v> 5.40   </v>
      </c>
      <c r="M59" s="76" t="str">
        <f>Info!E33</f>
        <v> 4.00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>
        <v>18</v>
      </c>
      <c r="F60" s="76">
        <v>10</v>
      </c>
      <c r="G60" s="61"/>
      <c r="H60" s="56" t="s">
        <v>1</v>
      </c>
      <c r="I60" s="62">
        <f>Info!A34</f>
        <v>4</v>
      </c>
      <c r="J60" s="63"/>
      <c r="K60" s="77"/>
      <c r="L60" s="76" t="str">
        <f>Info!D34</f>
        <v> 2.40   </v>
      </c>
      <c r="M60" s="76" t="str">
        <f>Info!E34</f>
        <v> 2.10   </v>
      </c>
      <c r="O60" s="2"/>
    </row>
    <row r="61" spans="1:15" s="3" customFormat="1" ht="12.75">
      <c r="A61" s="56" t="s">
        <v>2</v>
      </c>
      <c r="B61" s="62">
        <f>Info!A5</f>
        <v>8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3.20   </v>
      </c>
      <c r="G61" s="61"/>
      <c r="H61" s="56" t="s">
        <v>2</v>
      </c>
      <c r="I61" s="62">
        <f>Info!A35</f>
        <v>3</v>
      </c>
      <c r="J61" s="63"/>
      <c r="K61" s="77"/>
      <c r="L61" s="77"/>
      <c r="M61" s="76" t="str">
        <f>Info!E35</f>
        <v> 3.60   </v>
      </c>
      <c r="O61" s="2"/>
    </row>
    <row r="62" spans="1:15" ht="12.75">
      <c r="A62" s="102" t="s">
        <v>9</v>
      </c>
      <c r="B62" s="102"/>
      <c r="C62" s="57" t="s">
        <v>243</v>
      </c>
      <c r="D62" s="78"/>
      <c r="E62" s="75"/>
      <c r="F62" s="79"/>
      <c r="G62" s="61"/>
      <c r="H62" s="102" t="s">
        <v>9</v>
      </c>
      <c r="I62" s="102"/>
      <c r="J62" s="57" t="s">
        <v>277</v>
      </c>
      <c r="K62" s="56" t="s">
        <v>14</v>
      </c>
      <c r="L62" s="57" t="s">
        <v>281</v>
      </c>
      <c r="M62" s="58"/>
      <c r="O62" s="2"/>
    </row>
    <row r="63" spans="1:15" ht="12.75">
      <c r="A63" s="102" t="s">
        <v>7</v>
      </c>
      <c r="B63" s="102"/>
      <c r="C63" s="75">
        <f>Info!K2</f>
        <v>120.6</v>
      </c>
      <c r="D63" s="57"/>
      <c r="E63" s="64"/>
      <c r="F63" s="65"/>
      <c r="G63" s="61"/>
      <c r="H63" s="102" t="s">
        <v>7</v>
      </c>
      <c r="I63" s="102"/>
      <c r="J63" s="75">
        <f>Info!K8</f>
        <v>17.8</v>
      </c>
      <c r="K63" s="57" t="s">
        <v>10</v>
      </c>
      <c r="L63" s="64" t="s">
        <v>282</v>
      </c>
      <c r="M63" s="65"/>
      <c r="O63" s="2"/>
    </row>
    <row r="64" spans="1:23" ht="12.75">
      <c r="A64" s="102" t="s">
        <v>11</v>
      </c>
      <c r="B64" s="102"/>
      <c r="C64" s="57" t="s">
        <v>244</v>
      </c>
      <c r="D64" s="57"/>
      <c r="E64" s="64"/>
      <c r="F64" s="65"/>
      <c r="G64" s="61"/>
      <c r="H64" s="102" t="s">
        <v>11</v>
      </c>
      <c r="I64" s="102"/>
      <c r="J64" s="57" t="s">
        <v>278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 t="s">
        <v>12</v>
      </c>
      <c r="B65" s="104"/>
      <c r="C65" s="103" t="s">
        <v>245</v>
      </c>
      <c r="D65" s="103"/>
      <c r="E65" s="103" t="s">
        <v>246</v>
      </c>
      <c r="F65" s="103"/>
      <c r="G65" s="61"/>
      <c r="H65" s="104" t="s">
        <v>12</v>
      </c>
      <c r="I65" s="104"/>
      <c r="J65" s="103" t="s">
        <v>279</v>
      </c>
      <c r="K65" s="103"/>
      <c r="L65" s="103" t="s">
        <v>280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 t="str">
        <f>Info!L3</f>
        <v>7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>
        <f>Info!L9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12.00   </v>
      </c>
      <c r="E71" s="76" t="str">
        <f>Info!D8</f>
        <v> 5.40   </v>
      </c>
      <c r="F71" s="76" t="str">
        <f>Info!E8</f>
        <v> 2.40   </v>
      </c>
      <c r="G71" s="61"/>
      <c r="H71" s="56" t="s">
        <v>0</v>
      </c>
      <c r="I71" s="62">
        <f>Info!A38</f>
        <v>8</v>
      </c>
      <c r="J71" s="63"/>
      <c r="K71" s="76" t="str">
        <f>Info!C38</f>
        <v> 11.00   </v>
      </c>
      <c r="L71" s="76" t="str">
        <f>Info!D38</f>
        <v> 5.20   </v>
      </c>
      <c r="M71" s="76" t="str">
        <f>Info!E38</f>
        <v> 3.60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5.60   </v>
      </c>
      <c r="F72" s="76" t="str">
        <f>Info!E9</f>
        <v> 2.60   </v>
      </c>
      <c r="G72" s="61"/>
      <c r="H72" s="56" t="s">
        <v>1</v>
      </c>
      <c r="I72" s="62">
        <f>Info!A39</f>
        <v>1</v>
      </c>
      <c r="J72" s="63"/>
      <c r="K72" s="77"/>
      <c r="L72" s="76" t="str">
        <f>Info!D39</f>
        <v> 4.80   </v>
      </c>
      <c r="M72" s="76" t="str">
        <f>Info!E39</f>
        <v> 3.20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Info!A40</f>
        <v>10</v>
      </c>
      <c r="J73" s="63"/>
      <c r="K73" s="77"/>
      <c r="L73" s="77"/>
      <c r="M73" s="76" t="str">
        <f>Info!E40</f>
        <v> 5.00   </v>
      </c>
      <c r="O73" s="2"/>
    </row>
    <row r="74" spans="1:15" ht="12.75">
      <c r="A74" s="102" t="s">
        <v>9</v>
      </c>
      <c r="B74" s="102"/>
      <c r="C74" s="57" t="s">
        <v>247</v>
      </c>
      <c r="D74" s="57" t="s">
        <v>14</v>
      </c>
      <c r="E74" s="57" t="s">
        <v>251</v>
      </c>
      <c r="F74" s="58"/>
      <c r="G74" s="61"/>
      <c r="H74" s="102" t="s">
        <v>9</v>
      </c>
      <c r="I74" s="102"/>
      <c r="J74" s="57" t="s">
        <v>283</v>
      </c>
      <c r="K74" s="78" t="s">
        <v>14</v>
      </c>
      <c r="L74" s="75">
        <v>83.4</v>
      </c>
      <c r="M74" s="80"/>
      <c r="O74" s="2"/>
    </row>
    <row r="75" spans="1:15" ht="12.75">
      <c r="A75" s="102" t="s">
        <v>7</v>
      </c>
      <c r="B75" s="102"/>
      <c r="C75" s="75">
        <f>Info!K3</f>
        <v>33.6</v>
      </c>
      <c r="D75" s="57"/>
      <c r="E75" s="64"/>
      <c r="F75" s="65"/>
      <c r="G75" s="61"/>
      <c r="H75" s="102" t="s">
        <v>7</v>
      </c>
      <c r="I75" s="102"/>
      <c r="J75" s="75">
        <f>Info!K9</f>
        <v>26.4</v>
      </c>
      <c r="K75" s="57" t="s">
        <v>10</v>
      </c>
      <c r="L75" s="64" t="s">
        <v>286</v>
      </c>
      <c r="M75" s="65"/>
      <c r="O75" s="2"/>
    </row>
    <row r="76" spans="1:15" ht="12.75">
      <c r="A76" s="102" t="s">
        <v>11</v>
      </c>
      <c r="B76" s="102"/>
      <c r="C76" s="57" t="s">
        <v>248</v>
      </c>
      <c r="D76" s="57"/>
      <c r="E76" s="64"/>
      <c r="F76" s="65"/>
      <c r="G76" s="61"/>
      <c r="H76" s="102" t="s">
        <v>11</v>
      </c>
      <c r="I76" s="102"/>
      <c r="J76" s="57" t="s">
        <v>284</v>
      </c>
      <c r="K76" s="57" t="s">
        <v>27</v>
      </c>
      <c r="L76" s="64" t="s">
        <v>287</v>
      </c>
      <c r="M76" s="65"/>
      <c r="O76" s="2"/>
    </row>
    <row r="77" spans="1:13" ht="12.75">
      <c r="A77" s="104" t="s">
        <v>12</v>
      </c>
      <c r="B77" s="104"/>
      <c r="C77" s="103" t="s">
        <v>249</v>
      </c>
      <c r="D77" s="103"/>
      <c r="E77" s="103" t="s">
        <v>250</v>
      </c>
      <c r="F77" s="103"/>
      <c r="G77" s="61"/>
      <c r="H77" s="104" t="s">
        <v>12</v>
      </c>
      <c r="I77" s="104"/>
      <c r="J77" s="103" t="s">
        <v>285</v>
      </c>
      <c r="K77" s="103"/>
      <c r="L77" s="103" t="s">
        <v>263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 t="str">
        <f>Info!L4</f>
        <v>4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 t="str">
        <f>Info!L10</f>
        <v>10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14.00   </v>
      </c>
      <c r="E83" s="76" t="str">
        <f>Info!D13</f>
        <v> 4.00   </v>
      </c>
      <c r="F83" s="76" t="str">
        <f>Info!E13</f>
        <v> 2.80   </v>
      </c>
      <c r="G83" s="61"/>
      <c r="H83" s="56" t="s">
        <v>0</v>
      </c>
      <c r="I83" s="62">
        <f>Info!A43</f>
        <v>6</v>
      </c>
      <c r="J83" s="63"/>
      <c r="K83" s="76" t="str">
        <f>Info!C43</f>
        <v> 10.80   </v>
      </c>
      <c r="L83" s="76" t="str">
        <f>Info!D43</f>
        <v> 5.20   </v>
      </c>
      <c r="M83" s="76" t="str">
        <f>Info!E43</f>
        <v> 2.80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2.60   </v>
      </c>
      <c r="F84" s="76" t="str">
        <f>Info!E14</f>
        <v> 2.20   </v>
      </c>
      <c r="G84" s="61"/>
      <c r="H84" s="56" t="s">
        <v>1</v>
      </c>
      <c r="I84" s="62">
        <f>Info!A44</f>
        <v>2</v>
      </c>
      <c r="J84" s="63"/>
      <c r="K84" s="77"/>
      <c r="L84" s="76" t="str">
        <f>Info!D44</f>
        <v> 6.00   </v>
      </c>
      <c r="M84" s="76" t="str">
        <f>Info!E44</f>
        <v> 2.80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Info!A45</f>
        <v>5</v>
      </c>
      <c r="J85" s="63"/>
      <c r="K85" s="77"/>
      <c r="L85" s="77"/>
      <c r="M85" s="76" t="str">
        <f>Info!E45</f>
        <v> 2.10   </v>
      </c>
    </row>
    <row r="86" spans="1:13" ht="12.75">
      <c r="A86" s="102" t="s">
        <v>9</v>
      </c>
      <c r="B86" s="102"/>
      <c r="C86" s="57" t="s">
        <v>252</v>
      </c>
      <c r="D86" s="56" t="s">
        <v>14</v>
      </c>
      <c r="E86" s="57" t="s">
        <v>256</v>
      </c>
      <c r="F86" s="58"/>
      <c r="G86" s="61"/>
      <c r="H86" s="102" t="s">
        <v>9</v>
      </c>
      <c r="I86" s="102"/>
      <c r="J86" s="57" t="s">
        <v>288</v>
      </c>
      <c r="K86" s="56" t="s">
        <v>14</v>
      </c>
      <c r="L86" s="57" t="s">
        <v>292</v>
      </c>
      <c r="M86" s="58"/>
    </row>
    <row r="87" spans="1:13" ht="12.75">
      <c r="A87" s="102" t="s">
        <v>7</v>
      </c>
      <c r="B87" s="102"/>
      <c r="C87" s="75">
        <f>Info!K4</f>
        <v>18.2</v>
      </c>
      <c r="D87" s="57" t="s">
        <v>10</v>
      </c>
      <c r="E87" s="64" t="s">
        <v>257</v>
      </c>
      <c r="F87" s="65"/>
      <c r="G87" s="61"/>
      <c r="H87" s="102" t="s">
        <v>7</v>
      </c>
      <c r="I87" s="102"/>
      <c r="J87" s="75">
        <f>Info!K10</f>
        <v>32.4</v>
      </c>
      <c r="K87" s="57" t="s">
        <v>10</v>
      </c>
      <c r="L87" s="64" t="s">
        <v>293</v>
      </c>
      <c r="M87" s="65"/>
    </row>
    <row r="88" spans="1:13" ht="12.75">
      <c r="A88" s="102" t="s">
        <v>11</v>
      </c>
      <c r="B88" s="102"/>
      <c r="C88" s="57" t="s">
        <v>253</v>
      </c>
      <c r="D88" s="57"/>
      <c r="E88" s="64"/>
      <c r="F88" s="65"/>
      <c r="G88" s="61"/>
      <c r="H88" s="102" t="s">
        <v>11</v>
      </c>
      <c r="I88" s="102"/>
      <c r="J88" s="57" t="s">
        <v>289</v>
      </c>
      <c r="K88" s="57"/>
      <c r="L88" s="64"/>
      <c r="M88" s="61"/>
    </row>
    <row r="89" spans="1:13" ht="12.75">
      <c r="A89" s="104" t="s">
        <v>12</v>
      </c>
      <c r="B89" s="104"/>
      <c r="C89" s="103" t="s">
        <v>254</v>
      </c>
      <c r="D89" s="103"/>
      <c r="E89" s="103" t="s">
        <v>255</v>
      </c>
      <c r="F89" s="103"/>
      <c r="G89" s="61"/>
      <c r="H89" s="104" t="s">
        <v>12</v>
      </c>
      <c r="I89" s="104"/>
      <c r="J89" s="103" t="s">
        <v>290</v>
      </c>
      <c r="K89" s="103"/>
      <c r="L89" s="103" t="s">
        <v>291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 t="str">
        <f>Info!L5</f>
        <v>9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 t="str">
        <f>Info!L11</f>
        <v>1,12,13,14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6.60   </v>
      </c>
      <c r="E95" s="76" t="str">
        <f>Info!D18</f>
        <v> 3.60   </v>
      </c>
      <c r="F95" s="76" t="str">
        <f>Info!E18</f>
        <v> 2.60   </v>
      </c>
      <c r="G95" s="61"/>
      <c r="H95" s="56" t="s">
        <v>0</v>
      </c>
      <c r="I95" s="62">
        <f>Info!A48</f>
        <v>9</v>
      </c>
      <c r="J95" s="63"/>
      <c r="K95" s="76" t="str">
        <f>Info!C48</f>
        <v> 14.00   </v>
      </c>
      <c r="L95" s="76" t="str">
        <f>Info!D48</f>
        <v> 7.00   </v>
      </c>
      <c r="M95" s="76" t="str">
        <f>Info!E48</f>
        <v> 5.20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4.20   </v>
      </c>
      <c r="F96" s="76" t="str">
        <f>Info!E19</f>
        <v> 3.00   </v>
      </c>
      <c r="G96" s="61"/>
      <c r="H96" s="56" t="s">
        <v>1</v>
      </c>
      <c r="I96" s="62">
        <f>Info!A49</f>
        <v>2</v>
      </c>
      <c r="J96" s="63"/>
      <c r="K96" s="77"/>
      <c r="L96" s="76" t="str">
        <f>Info!D49</f>
        <v> 5.80   </v>
      </c>
      <c r="M96" s="76" t="str">
        <f>Info!E49</f>
        <v> 4.40   </v>
      </c>
    </row>
    <row r="97" spans="1:13" ht="12.75">
      <c r="A97" s="56" t="s">
        <v>2</v>
      </c>
      <c r="B97" s="62">
        <f>Info!A20</f>
        <v>10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Info!A50</f>
        <v>4</v>
      </c>
      <c r="J97" s="63"/>
      <c r="K97" s="77"/>
      <c r="L97" s="77"/>
      <c r="M97" s="76" t="str">
        <f>Info!E50</f>
        <v> 18.20   </v>
      </c>
    </row>
    <row r="98" spans="1:13" ht="12.75">
      <c r="A98" s="102" t="s">
        <v>9</v>
      </c>
      <c r="B98" s="102"/>
      <c r="C98" s="57" t="s">
        <v>258</v>
      </c>
      <c r="D98" s="56" t="s">
        <v>14</v>
      </c>
      <c r="E98" s="57" t="s">
        <v>259</v>
      </c>
      <c r="F98" s="58"/>
      <c r="G98" s="61"/>
      <c r="H98" s="102" t="s">
        <v>9</v>
      </c>
      <c r="I98" s="102"/>
      <c r="J98" s="57" t="s">
        <v>294</v>
      </c>
      <c r="K98" s="56" t="s">
        <v>14</v>
      </c>
      <c r="L98" s="57" t="s">
        <v>297</v>
      </c>
      <c r="M98" s="58"/>
    </row>
    <row r="99" spans="1:13" ht="12.75">
      <c r="A99" s="102" t="s">
        <v>7</v>
      </c>
      <c r="B99" s="102"/>
      <c r="C99" s="75">
        <f>Info!K5</f>
        <v>13.9</v>
      </c>
      <c r="D99" s="57" t="s">
        <v>10</v>
      </c>
      <c r="E99" s="64" t="s">
        <v>262</v>
      </c>
      <c r="F99" s="65"/>
      <c r="G99" s="61"/>
      <c r="H99" s="102" t="s">
        <v>7</v>
      </c>
      <c r="I99" s="102"/>
      <c r="J99" s="75">
        <f>Info!K11</f>
        <v>40.6</v>
      </c>
      <c r="K99" s="57" t="s">
        <v>10</v>
      </c>
      <c r="L99" s="64" t="s">
        <v>298</v>
      </c>
      <c r="M99" s="65"/>
    </row>
    <row r="100" spans="1:13" ht="12.75">
      <c r="A100" s="102" t="s">
        <v>11</v>
      </c>
      <c r="B100" s="102"/>
      <c r="C100" s="57" t="s">
        <v>259</v>
      </c>
      <c r="D100" s="57" t="s">
        <v>27</v>
      </c>
      <c r="E100" s="64" t="s">
        <v>263</v>
      </c>
      <c r="F100" s="65"/>
      <c r="G100" s="61"/>
      <c r="H100" s="102" t="s">
        <v>11</v>
      </c>
      <c r="I100" s="102"/>
      <c r="J100" s="57" t="s">
        <v>295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260</v>
      </c>
      <c r="D101" s="103"/>
      <c r="E101" s="103" t="s">
        <v>261</v>
      </c>
      <c r="F101" s="103"/>
      <c r="G101" s="61"/>
      <c r="H101" s="104" t="s">
        <v>12</v>
      </c>
      <c r="I101" s="104"/>
      <c r="J101" s="103" t="s">
        <v>296</v>
      </c>
      <c r="K101" s="103"/>
      <c r="L101" s="103" t="s">
        <v>263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 t="str">
        <f>Info!L12</f>
        <v>6,10,11,14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12.60   </v>
      </c>
      <c r="E107" s="76" t="str">
        <f>Info!D23</f>
        <v> 4.40   </v>
      </c>
      <c r="F107" s="76" t="str">
        <f>Info!E23</f>
        <v> 4.00   </v>
      </c>
      <c r="G107" s="61"/>
      <c r="H107" s="56" t="s">
        <v>0</v>
      </c>
      <c r="I107" s="62">
        <f>Info!A53</f>
        <v>2</v>
      </c>
      <c r="J107" s="63"/>
      <c r="K107" s="76" t="str">
        <f>Info!C53</f>
        <v> 4.60   </v>
      </c>
      <c r="L107" s="76" t="str">
        <f>Info!D53</f>
        <v> 2.60   </v>
      </c>
      <c r="M107" s="76" t="str">
        <f>Info!E53</f>
        <v> 2.40   </v>
      </c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3.20   </v>
      </c>
      <c r="F108" s="76" t="str">
        <f>Info!E24</f>
        <v> 2.60   </v>
      </c>
      <c r="G108" s="61"/>
      <c r="H108" s="56" t="s">
        <v>1</v>
      </c>
      <c r="I108" s="62">
        <f>Info!A54</f>
        <v>1</v>
      </c>
      <c r="J108" s="63"/>
      <c r="K108" s="77"/>
      <c r="L108" s="76" t="str">
        <f>Info!D54</f>
        <v> 3.00   </v>
      </c>
      <c r="M108" s="76" t="str">
        <f>Info!E54</f>
        <v> 2.80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3.20   </v>
      </c>
      <c r="G109" s="61"/>
      <c r="H109" s="56" t="s">
        <v>2</v>
      </c>
      <c r="I109" s="62" t="s">
        <v>22</v>
      </c>
      <c r="J109" s="63"/>
      <c r="K109" s="77"/>
      <c r="L109" s="77"/>
      <c r="M109" s="76">
        <v>8.4</v>
      </c>
    </row>
    <row r="110" spans="1:13" ht="12.75">
      <c r="A110" s="56" t="s">
        <v>9</v>
      </c>
      <c r="B110" s="56"/>
      <c r="C110" s="57" t="s">
        <v>264</v>
      </c>
      <c r="D110" s="56" t="s">
        <v>14</v>
      </c>
      <c r="E110" s="57" t="s">
        <v>268</v>
      </c>
      <c r="F110" s="58"/>
      <c r="G110" s="61"/>
      <c r="H110" s="102" t="s">
        <v>9</v>
      </c>
      <c r="I110" s="102"/>
      <c r="J110" s="57" t="s">
        <v>299</v>
      </c>
      <c r="K110" s="56" t="s">
        <v>14</v>
      </c>
      <c r="L110" s="57" t="s">
        <v>303</v>
      </c>
      <c r="M110" s="58"/>
    </row>
    <row r="111" spans="1:13" ht="12.75">
      <c r="A111" s="56" t="s">
        <v>7</v>
      </c>
      <c r="B111" s="56"/>
      <c r="C111" s="75">
        <f>Info!K6</f>
        <v>20.2</v>
      </c>
      <c r="D111" s="57" t="s">
        <v>10</v>
      </c>
      <c r="E111" s="64" t="s">
        <v>269</v>
      </c>
      <c r="F111" s="65"/>
      <c r="G111" s="61"/>
      <c r="H111" s="102" t="s">
        <v>7</v>
      </c>
      <c r="I111" s="102"/>
      <c r="J111" s="75">
        <f>Info!K12</f>
        <v>6.9</v>
      </c>
      <c r="K111" s="57" t="s">
        <v>10</v>
      </c>
      <c r="L111" s="64" t="s">
        <v>304</v>
      </c>
      <c r="M111" s="65"/>
    </row>
    <row r="112" spans="1:13" ht="12.75">
      <c r="A112" s="56" t="s">
        <v>11</v>
      </c>
      <c r="B112" s="56"/>
      <c r="C112" s="57" t="s">
        <v>265</v>
      </c>
      <c r="D112" s="57"/>
      <c r="E112" s="64"/>
      <c r="F112" s="65"/>
      <c r="G112" s="61"/>
      <c r="H112" s="102" t="s">
        <v>11</v>
      </c>
      <c r="I112" s="102"/>
      <c r="J112" s="57" t="s">
        <v>300</v>
      </c>
      <c r="K112" s="57" t="s">
        <v>27</v>
      </c>
      <c r="L112" s="64" t="s">
        <v>305</v>
      </c>
      <c r="M112" s="65"/>
    </row>
    <row r="113" spans="1:13" ht="12.75">
      <c r="A113" s="104" t="s">
        <v>12</v>
      </c>
      <c r="B113" s="104"/>
      <c r="C113" s="103" t="s">
        <v>266</v>
      </c>
      <c r="D113" s="103"/>
      <c r="E113" s="103" t="s">
        <v>267</v>
      </c>
      <c r="F113" s="103"/>
      <c r="G113" s="61"/>
      <c r="H113" s="104" t="s">
        <v>12</v>
      </c>
      <c r="I113" s="104"/>
      <c r="J113" s="103" t="s">
        <v>301</v>
      </c>
      <c r="K113" s="103"/>
      <c r="L113" s="103" t="s">
        <v>302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 t="str">
        <f>Info!L7</f>
        <v>5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6</v>
      </c>
      <c r="C119" s="63"/>
      <c r="D119" s="76" t="str">
        <f>Info!C28</f>
        <v> 5.80   </v>
      </c>
      <c r="E119" s="76" t="str">
        <f>Info!D28</f>
        <v> 3.20   </v>
      </c>
      <c r="F119" s="76" t="str">
        <f>Info!E28</f>
        <v> 2.20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3</v>
      </c>
      <c r="C120" s="63"/>
      <c r="D120" s="77"/>
      <c r="E120" s="76" t="str">
        <f>Info!D29</f>
        <v> 8.40   </v>
      </c>
      <c r="F120" s="76" t="str">
        <f>Info!E29</f>
        <v> 4.60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4</v>
      </c>
      <c r="C121" s="63"/>
      <c r="D121" s="77"/>
      <c r="E121" s="76"/>
      <c r="F121" s="76" t="str">
        <f>Info!E30</f>
        <v> 4.40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270</v>
      </c>
      <c r="D122" s="56" t="s">
        <v>14</v>
      </c>
      <c r="E122" s="57" t="s">
        <v>274</v>
      </c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24.4</v>
      </c>
      <c r="D123" s="57" t="s">
        <v>10</v>
      </c>
      <c r="E123" s="64" t="s">
        <v>275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271</v>
      </c>
      <c r="D124" s="57" t="s">
        <v>27</v>
      </c>
      <c r="E124" s="64" t="s">
        <v>276</v>
      </c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272</v>
      </c>
      <c r="D125" s="103"/>
      <c r="E125" s="103" t="s">
        <v>273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PHILADELPHIA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44494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6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4</v>
      </c>
      <c r="F25" s="117"/>
      <c r="G25" s="118" t="str">
        <f>RESULTADOS!E69</f>
        <v>7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6</v>
      </c>
      <c r="F26" s="117"/>
      <c r="G26" s="118" t="str">
        <f>RESULTADOS!E81</f>
        <v>4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3</v>
      </c>
      <c r="F27" s="117"/>
      <c r="G27" s="118" t="str">
        <f>RESULTADOS!E93</f>
        <v>9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7</v>
      </c>
      <c r="F28" s="117"/>
      <c r="G28" s="118">
        <f>RESULTADOS!E105</f>
        <v>0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6</v>
      </c>
      <c r="F29" s="117"/>
      <c r="G29" s="118" t="str">
        <f>RESULTADOS!E117</f>
        <v>5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8</v>
      </c>
      <c r="F30" s="117"/>
      <c r="G30" s="118" t="str">
        <f>RESULTADOS!L57</f>
        <v>5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8</v>
      </c>
      <c r="F31" s="117"/>
      <c r="G31" s="118">
        <f>RESULTADOS!L69</f>
        <v>0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6</v>
      </c>
      <c r="F32" s="117"/>
      <c r="G32" s="118" t="str">
        <f>RESULTADOS!L81</f>
        <v>10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9</v>
      </c>
      <c r="F33" s="117"/>
      <c r="G33" s="118" t="str">
        <f>RESULTADOS!L93</f>
        <v>1,12,13,14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2</v>
      </c>
      <c r="F34" s="117"/>
      <c r="G34" s="118" t="str">
        <f>RESULTADOS!L105</f>
        <v>6,10,11,14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PHILADELPHIA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44494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6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4</v>
      </c>
      <c r="F25" s="160"/>
      <c r="G25" s="161" t="str">
        <f>RESULTADOS!E69</f>
        <v>7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6</v>
      </c>
      <c r="F26" s="160"/>
      <c r="G26" s="161" t="str">
        <f>RESULTADOS!E81</f>
        <v>4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3</v>
      </c>
      <c r="F27" s="160"/>
      <c r="G27" s="161" t="str">
        <f>RESULTADOS!E93</f>
        <v>9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7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6</v>
      </c>
      <c r="F29" s="160"/>
      <c r="G29" s="161" t="str">
        <f>RESULTADOS!E117</f>
        <v>5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8</v>
      </c>
      <c r="F30" s="160"/>
      <c r="G30" s="161" t="str">
        <f>RESULTADOS!L57</f>
        <v>5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8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6</v>
      </c>
      <c r="F32" s="160"/>
      <c r="G32" s="161" t="str">
        <f>RESULTADOS!L81</f>
        <v>10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9</v>
      </c>
      <c r="F33" s="160"/>
      <c r="G33" s="161" t="str">
        <f>RESULTADOS!L93</f>
        <v>1,12,13,14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2</v>
      </c>
      <c r="F34" s="160"/>
      <c r="G34" s="161" t="str">
        <f>RESULTADOS!L105</f>
        <v>6,10,11,14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PHILADELPHIA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6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4</v>
      </c>
      <c r="F25" s="160"/>
      <c r="G25" s="161" t="str">
        <f>RESULTADOS!E69</f>
        <v>7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6</v>
      </c>
      <c r="F26" s="160"/>
      <c r="G26" s="161" t="str">
        <f>RESULTADOS!E81</f>
        <v>4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3</v>
      </c>
      <c r="F27" s="160"/>
      <c r="G27" s="161" t="str">
        <f>RESULTADOS!E93</f>
        <v>9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7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6</v>
      </c>
      <c r="F29" s="160"/>
      <c r="G29" s="161" t="str">
        <f>RESULTADOS!E117</f>
        <v>5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8</v>
      </c>
      <c r="F30" s="160"/>
      <c r="G30" s="161" t="str">
        <f>RESULTADOS!L57</f>
        <v>5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8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6</v>
      </c>
      <c r="F32" s="160"/>
      <c r="G32" s="161" t="str">
        <f>RESULTADOS!L81</f>
        <v>10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9</v>
      </c>
      <c r="F33" s="160"/>
      <c r="G33" s="161" t="str">
        <f>RESULTADOS!L93</f>
        <v>1,12,13,14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2</v>
      </c>
      <c r="F34" s="160"/>
      <c r="G34" s="161" t="str">
        <f>RESULTADOS!L105</f>
        <v>6,10,11,14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2021-10-26T02:00:41Z</dcterms:modified>
  <cp:category/>
  <cp:version/>
  <cp:contentType/>
  <cp:contentStatus/>
</cp:coreProperties>
</file>