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<sst xmlns="http://schemas.openxmlformats.org/spreadsheetml/2006/main" count="617" uniqueCount="276">
  <si>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</si>
  <si>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</si>
  <si>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</si>
  <si>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</si>
  <si>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</si>
  <si>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</si>
  <si>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</si>
  <si>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</si>
  <si>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</si>
  <si>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</si>
  <si>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</si>
  <si>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</si>
  <si>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</si>
  <si>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</si>
  <si>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</si>
  <si>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</si>
  <si>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</si>
  <si>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</si>
  <si>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</si>
  <si>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</si>
  <si>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</si>
  <si>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</si>
  <si>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</si>
  <si>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</si>
  <si>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</si>
  <si>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</si>
  <si>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</si>
  <si>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</si>
  <si>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</si>
  <si>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</si>
  <si>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</si>
  <si>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</si>
  <si>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</si>
  <si>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</si>
  <si>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</si>
  <si>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</si>
  <si>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</si>
  <si>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</si>
  <si>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</si>
  <si>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</si>
  <si>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</si>
  <si>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</si>
  <si>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</si>
  <si>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</si>
  <si>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</si>
  <si>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</si>
  <si>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</si>
  <si>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</si>
  <si>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</si>
  <si>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</si>
  <si>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</si>
  <si>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</si>
  <si>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</si>
  <si>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</si>
  <si>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</si>
  <si>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</si>
  <si>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</si>
  <si>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</si>
  <si>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</si>
  <si>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</si>
  <si>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</si>
  <si>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</si>
  <si>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</si>
  <si>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</si>
  <si>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</si>
  <si>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</si>
  <si>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</si>
  <si>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</si>
  <si>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</si>
  <si>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</si>
  <si>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</si>
  <si>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</si>
  <si>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</si>
  <si>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</si>
  <si>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</si>
  <si>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</si>
  <si>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</si>
  <si>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</si>
  <si>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</si>
  <si>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</si>
  <si>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</si>
  <si>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</si>
  <si>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</si>
  <si>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</si>
  <si>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</si>
  <si>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</si>
  <si>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</si>
  <si>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</si>
  <si>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</si>
  <si>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</si>
  <si>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</si>
  <si>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</si>
  <si>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</si>
  <si>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</si>
  <si>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</si>
  <si>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</si>
  <si>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</si>
  <si>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</si>
  <si>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</si>
  <si>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</si>
  <si>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</si>
  <si>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</si>
  <si>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</si>
  <si>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</si>
  <si>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</si>
  <si>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</si>
  <si>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</si>
  <si>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</si>
  <si>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</si>
  <si>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</si>
  <si>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</si>
  <si>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</si>
  <si>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</si>
  <si>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</si>
  <si>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</si>
  <si>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</si>
  <si>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</si>
  <si>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</si>
  <si>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</si>
  <si>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</si>
  <si>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</si>
  <si>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</si>
  <si>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</si>
  <si>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</si>
  <si>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</si>
  <si>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</si>
  <si>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</si>
  <si>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</si>
  <si>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</si>
  <si>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</si>
  <si>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</si>
  <si>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</si>
  <si>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</si>
  <si>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</si>
  <si>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</si>
  <si>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</si>
  <si>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</si>
  <si>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</si>
  <si>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</si>
  <si>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</si>
  <si>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</si>
  <si>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</si>
  <si>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</si>
  <si>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</si>
  <si>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</si>
  <si>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</si>
  <si>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</si>
  <si>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</si>
  <si>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</si>
  <si>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</si>
  <si>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</si>
  <si>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</si>
  <si>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</si>
  <si>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Remington 2021-10-29   Race: 1   </t>
  </si>
  <si>
    <t>PRG</t>
  </si>
  <si>
    <t>Runner</t>
  </si>
  <si>
    <t>Win</t>
  </si>
  <si>
    <t>Place</t>
  </si>
  <si>
    <t>Show</t>
  </si>
  <si>
    <t> Spirit of Spoatie   </t>
  </si>
  <si>
    <t> 15.40   </t>
  </si>
  <si>
    <t> 5.40   </t>
  </si>
  <si>
    <t> 5.60   </t>
  </si>
  <si>
    <t> Go Drag Up   </t>
  </si>
  <si>
    <t>     </t>
  </si>
  <si>
    <t> 4.60   </t>
  </si>
  <si>
    <t> 5.00   </t>
  </si>
  <si>
    <t> Captain Comeback   </t>
  </si>
  <si>
    <t>Remington 2021-10-29   Race: 2   </t>
  </si>
  <si>
    <t> Tudela   </t>
  </si>
  <si>
    <t> 63.00   </t>
  </si>
  <si>
    <t> 27.60   </t>
  </si>
  <si>
    <t> 9.20   </t>
  </si>
  <si>
    <t> Emily Who   </t>
  </si>
  <si>
    <t> 6.60   </t>
  </si>
  <si>
    <t> 4.20   </t>
  </si>
  <si>
    <t> Miss Alpha Bella   </t>
  </si>
  <si>
    <t> 3.40   </t>
  </si>
  <si>
    <t>Remington 2021-10-29   Race: 3   </t>
  </si>
  <si>
    <t> Foggy River   </t>
  </si>
  <si>
    <t> 8.60   </t>
  </si>
  <si>
    <t> 3.80   </t>
  </si>
  <si>
    <t> 3.00   </t>
  </si>
  <si>
    <t> Hallowed River   </t>
  </si>
  <si>
    <t> 2.80   </t>
  </si>
  <si>
    <t> 2.20   </t>
  </si>
  <si>
    <t> Twentyone N Change   </t>
  </si>
  <si>
    <t> 5.20   </t>
  </si>
  <si>
    <t>Remington 2021-10-29   Race: 4   </t>
  </si>
  <si>
    <t> Tiz Showbiz   </t>
  </si>
  <si>
    <t> 2.10   </t>
  </si>
  <si>
    <t> Millwood   </t>
  </si>
  <si>
    <t> 3.20   </t>
  </si>
  <si>
    <t> Pasamonte Man   </t>
  </si>
  <si>
    <t> 2.40   </t>
  </si>
  <si>
    <t>Remington 2021-10-29   Race: 5   </t>
  </si>
  <si>
    <t> What a Babe   </t>
  </si>
  <si>
    <t> 8.40   </t>
  </si>
  <si>
    <t> 2.60   </t>
  </si>
  <si>
    <t> D Finest Okie   </t>
  </si>
  <si>
    <t> 4.40   </t>
  </si>
  <si>
    <t> Lil' Jimmi Sue   </t>
  </si>
  <si>
    <t>Remington 2021-10-29   Race: 6   </t>
  </si>
  <si>
    <t> Holy Vow   </t>
  </si>
  <si>
    <t> 9.40   </t>
  </si>
  <si>
    <t> Bizzy Legs   </t>
  </si>
  <si>
    <t> 8.20   </t>
  </si>
  <si>
    <t> Sports Fan   </t>
  </si>
  <si>
    <t> 4.00 </t>
  </si>
  <si>
    <t>Remington 2021-10-29   Race: 7   </t>
  </si>
  <si>
    <t> Mister Mmmmm   </t>
  </si>
  <si>
    <t> Muni Muni Slew   </t>
  </si>
  <si>
    <t> 9.00   </t>
  </si>
  <si>
    <t> Okie Standard   </t>
  </si>
  <si>
    <t> 10.40</t>
  </si>
  <si>
    <t>75.80</t>
  </si>
  <si>
    <t>341.40</t>
  </si>
  <si>
    <t>1/5/6/4</t>
  </si>
  <si>
    <t>2542.40</t>
  </si>
  <si>
    <t>395.00</t>
  </si>
  <si>
    <t>1657.40</t>
  </si>
  <si>
    <t>11/1/2/3</t>
  </si>
  <si>
    <t>3002.00</t>
  </si>
  <si>
    <t>205.20</t>
  </si>
  <si>
    <t>19.60</t>
  </si>
  <si>
    <t>129.80</t>
  </si>
  <si>
    <t>7/6/4/2</t>
  </si>
  <si>
    <t>730.80</t>
  </si>
  <si>
    <t>23.00</t>
  </si>
  <si>
    <t>84.60</t>
  </si>
  <si>
    <t>1/6/4/9</t>
  </si>
  <si>
    <t>1124.80</t>
  </si>
  <si>
    <t>31.20</t>
  </si>
  <si>
    <t>57.20</t>
  </si>
  <si>
    <t>2/7/3/9</t>
  </si>
  <si>
    <t>281.00</t>
  </si>
  <si>
    <t>115.20</t>
  </si>
  <si>
    <t>67.00</t>
  </si>
  <si>
    <t>240.80</t>
  </si>
  <si>
    <t>5/1/7/11</t>
  </si>
  <si>
    <t>1133.00</t>
  </si>
  <si>
    <t>106.40</t>
  </si>
  <si>
    <t>46.80</t>
  </si>
  <si>
    <t>660.80</t>
  </si>
  <si>
    <t>2/5/10/8</t>
  </si>
  <si>
    <t>2544.80</t>
  </si>
  <si>
    <t>118.20</t>
  </si>
  <si>
    <t>Remington 2021-10-29   Race: 8   </t>
  </si>
  <si>
    <t> El Pando   </t>
  </si>
  <si>
    <t> Revenir   </t>
  </si>
  <si>
    <t> 16.60   </t>
  </si>
  <si>
    <t> Kentucky Bourbon   </t>
  </si>
  <si>
    <t> 11.00</t>
  </si>
  <si>
    <t>177.00</t>
  </si>
  <si>
    <t>1869.60</t>
  </si>
  <si>
    <t>4/3/6/9</t>
  </si>
  <si>
    <t>95.20</t>
  </si>
  <si>
    <t>emington 2021-10-29   Race: 9   </t>
  </si>
  <si>
    <t> Icy Charlie   </t>
  </si>
  <si>
    <t> 22.60   </t>
  </si>
  <si>
    <t> 7.40   </t>
  </si>
  <si>
    <t> Tiz Magic   </t>
  </si>
  <si>
    <t> 3.60   </t>
  </si>
  <si>
    <t> 4.80   </t>
  </si>
  <si>
    <t> Don't Touch My Man   </t>
  </si>
  <si>
    <t> 4.20 </t>
  </si>
  <si>
    <t>76.40-77.60</t>
  </si>
  <si>
    <t>363.40-390.80</t>
  </si>
  <si>
    <t>7/3/6/2-7/6/3/2</t>
  </si>
  <si>
    <t>2126.00-2399.80</t>
  </si>
  <si>
    <t>97.40</t>
  </si>
  <si>
    <t>231.80</t>
  </si>
  <si>
    <t>1617.40</t>
  </si>
  <si>
    <t>40.70-36.20</t>
  </si>
  <si>
    <t>1,6</t>
  </si>
  <si>
    <t>5,8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</si>
</sst>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35.4</v>
      </c>
      <c r="L2" s="19" t="s">
        <v>20</v>
      </c>
      <c r="M2" s="19"/>
      <c r="N2" s="95"/>
    </row>
    <row r="3" spans="1:14" ht="25.5">
      <c r="A3" s="165">
        <v>1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207.9</v>
      </c>
      <c r="L3" s="98" t="s">
        <v>274</v>
      </c>
      <c r="M3" s="98"/>
      <c r="N3" s="95"/>
    </row>
    <row r="4" spans="1:14" ht="25.5">
      <c r="A4" s="165">
        <v>5</v>
      </c>
      <c r="B4" s="166" t="s">
        <v>163</v>
      </c>
      <c r="C4" s="167" t="s">
        <v>164</v>
      </c>
      <c r="D4" s="167" t="s">
        <v>165</v>
      </c>
      <c r="E4" s="167" t="s">
        <v>166</v>
      </c>
      <c r="G4" s="81"/>
      <c r="I4" s="17" t="s">
        <v>30</v>
      </c>
      <c r="J4" s="70" t="e">
        <f>_XLL.REDOND.MULT(G13,0.1)</f>
        <v>#VALUE!</v>
      </c>
      <c r="K4" s="70">
        <v>12</v>
      </c>
      <c r="L4" s="19"/>
      <c r="M4" s="19"/>
      <c r="N4" s="95"/>
    </row>
    <row r="5" spans="1:14" ht="38.25">
      <c r="A5" s="165">
        <v>6</v>
      </c>
      <c r="B5" s="166" t="s">
        <v>167</v>
      </c>
      <c r="C5" s="167" t="s">
        <v>164</v>
      </c>
      <c r="D5" s="167" t="s">
        <v>164</v>
      </c>
      <c r="E5" s="167" t="s">
        <v>162</v>
      </c>
      <c r="G5" s="81"/>
      <c r="I5" s="96" t="s">
        <v>31</v>
      </c>
      <c r="J5" s="97" t="e">
        <f>_XLL.REDOND.MULT(G18,0.1)</f>
        <v>#VALUE!</v>
      </c>
      <c r="K5" s="97">
        <v>10.9</v>
      </c>
      <c r="L5" s="98"/>
      <c r="M5" s="98"/>
      <c r="N5" s="95"/>
    </row>
    <row r="6" spans="1:14" ht="12.75">
      <c r="A6" s="162" t="s">
        <v>168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18.5</v>
      </c>
      <c r="L6" s="19" t="s">
        <v>275</v>
      </c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/>
      <c r="L7" s="98" t="s">
        <v>21</v>
      </c>
      <c r="M7" s="98"/>
      <c r="N7" s="95"/>
      <c r="O7" s="7"/>
      <c r="P7" s="7"/>
    </row>
    <row r="8" spans="1:16" ht="12.75" customHeight="1">
      <c r="A8" s="165">
        <v>11</v>
      </c>
      <c r="B8" s="166" t="s">
        <v>169</v>
      </c>
      <c r="C8" s="167" t="s">
        <v>170</v>
      </c>
      <c r="D8" s="167" t="s">
        <v>171</v>
      </c>
      <c r="E8" s="167" t="s">
        <v>172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67.1</v>
      </c>
      <c r="L8" s="19"/>
      <c r="M8" s="19"/>
      <c r="N8" s="95"/>
      <c r="O8" s="8"/>
      <c r="P8" s="8"/>
    </row>
    <row r="9" spans="1:16" ht="25.5">
      <c r="A9" s="165">
        <v>1</v>
      </c>
      <c r="B9" s="166" t="s">
        <v>173</v>
      </c>
      <c r="C9" s="167" t="s">
        <v>164</v>
      </c>
      <c r="D9" s="167" t="s">
        <v>174</v>
      </c>
      <c r="E9" s="167" t="s">
        <v>175</v>
      </c>
      <c r="G9" s="81"/>
      <c r="I9" s="96" t="s">
        <v>35</v>
      </c>
      <c r="J9" s="97" t="e">
        <f>_XLL.REDOND.MULT(G38,0.1)</f>
        <v>#VALUE!</v>
      </c>
      <c r="K9" s="97">
        <v>46.5</v>
      </c>
      <c r="L9" s="98"/>
      <c r="M9" s="98"/>
      <c r="N9" s="95"/>
      <c r="O9" s="92"/>
      <c r="P9" s="9"/>
    </row>
    <row r="10" spans="1:16" ht="25.5">
      <c r="A10" s="165">
        <v>2</v>
      </c>
      <c r="B10" s="166" t="s">
        <v>176</v>
      </c>
      <c r="C10" s="167" t="s">
        <v>164</v>
      </c>
      <c r="D10" s="167" t="s">
        <v>164</v>
      </c>
      <c r="E10" s="167" t="s">
        <v>177</v>
      </c>
      <c r="G10" s="81"/>
      <c r="I10" s="17" t="s">
        <v>36</v>
      </c>
      <c r="J10" s="72" t="e">
        <f>_XLL.REDOND.MULT(G43,0.1)</f>
        <v>#VALUE!</v>
      </c>
      <c r="K10" s="72" t="s">
        <v>273</v>
      </c>
      <c r="L10" s="19" t="s">
        <v>18</v>
      </c>
      <c r="M10" s="19"/>
      <c r="N10" s="95"/>
      <c r="O10" s="93"/>
      <c r="P10" s="11"/>
    </row>
    <row r="11" spans="1:16" ht="14.25">
      <c r="A11" s="162" t="s">
        <v>178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7</v>
      </c>
      <c r="B13" s="166" t="s">
        <v>179</v>
      </c>
      <c r="C13" s="167" t="s">
        <v>180</v>
      </c>
      <c r="D13" s="167" t="s">
        <v>181</v>
      </c>
      <c r="E13" s="167" t="s">
        <v>182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6</v>
      </c>
      <c r="B14" s="166" t="s">
        <v>183</v>
      </c>
      <c r="C14" s="167" t="s">
        <v>164</v>
      </c>
      <c r="D14" s="167" t="s">
        <v>184</v>
      </c>
      <c r="E14" s="167" t="s">
        <v>185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4</v>
      </c>
      <c r="B15" s="166" t="s">
        <v>186</v>
      </c>
      <c r="C15" s="167" t="s">
        <v>164</v>
      </c>
      <c r="D15" s="167" t="s">
        <v>164</v>
      </c>
      <c r="E15" s="167" t="s">
        <v>187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188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25.5">
      <c r="A18" s="165">
        <v>1</v>
      </c>
      <c r="B18" s="166" t="s">
        <v>189</v>
      </c>
      <c r="C18" s="167" t="s">
        <v>175</v>
      </c>
      <c r="D18" s="167" t="s">
        <v>184</v>
      </c>
      <c r="E18" s="167" t="s">
        <v>190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5">
        <v>6</v>
      </c>
      <c r="B19" s="166" t="s">
        <v>191</v>
      </c>
      <c r="C19" s="167" t="s">
        <v>164</v>
      </c>
      <c r="D19" s="167" t="s">
        <v>187</v>
      </c>
      <c r="E19" s="167" t="s">
        <v>192</v>
      </c>
      <c r="G19" s="81"/>
      <c r="M19" s="15"/>
      <c r="N19" s="10"/>
      <c r="O19" s="12"/>
      <c r="P19" s="10"/>
    </row>
    <row r="20" spans="1:16" ht="25.5">
      <c r="A20" s="165">
        <v>4</v>
      </c>
      <c r="B20" s="166" t="s">
        <v>193</v>
      </c>
      <c r="C20" s="167" t="s">
        <v>164</v>
      </c>
      <c r="D20" s="167" t="s">
        <v>164</v>
      </c>
      <c r="E20" s="167" t="s">
        <v>194</v>
      </c>
      <c r="G20" s="81"/>
      <c r="M20" s="16"/>
      <c r="N20" s="13"/>
      <c r="O20" s="14"/>
      <c r="P20" s="13"/>
    </row>
    <row r="21" spans="1:7" ht="12.75">
      <c r="A21" s="162" t="s">
        <v>195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2</v>
      </c>
      <c r="B23" s="166" t="s">
        <v>196</v>
      </c>
      <c r="C23" s="167" t="s">
        <v>197</v>
      </c>
      <c r="D23" s="167" t="s">
        <v>165</v>
      </c>
      <c r="E23" s="167" t="s">
        <v>198</v>
      </c>
      <c r="G23" s="81" t="e">
        <f>C23*D24/2</f>
        <v>#VALUE!</v>
      </c>
    </row>
    <row r="24" spans="1:7" ht="25.5">
      <c r="A24" s="165">
        <v>7</v>
      </c>
      <c r="B24" s="166" t="s">
        <v>199</v>
      </c>
      <c r="C24" s="167" t="s">
        <v>164</v>
      </c>
      <c r="D24" s="167" t="s">
        <v>200</v>
      </c>
      <c r="E24" s="167" t="s">
        <v>185</v>
      </c>
      <c r="G24" s="81"/>
    </row>
    <row r="25" spans="1:7" ht="25.5">
      <c r="A25" s="165">
        <v>3</v>
      </c>
      <c r="B25" s="166" t="s">
        <v>201</v>
      </c>
      <c r="C25" s="167" t="s">
        <v>164</v>
      </c>
      <c r="D25" s="167" t="s">
        <v>164</v>
      </c>
      <c r="E25" s="167" t="s">
        <v>185</v>
      </c>
      <c r="G25" s="81"/>
    </row>
    <row r="26" spans="1:7" ht="12.75">
      <c r="A26" s="162" t="s">
        <v>202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12.75">
      <c r="A28" s="165">
        <v>5</v>
      </c>
      <c r="B28" s="166" t="s">
        <v>203</v>
      </c>
      <c r="C28" s="167" t="s">
        <v>204</v>
      </c>
      <c r="D28" s="167" t="s">
        <v>161</v>
      </c>
      <c r="E28" s="167" t="s">
        <v>200</v>
      </c>
      <c r="G28" s="81" t="e">
        <f>C28*D29/2</f>
        <v>#VALUE!</v>
      </c>
    </row>
    <row r="29" spans="1:7" ht="25.5">
      <c r="A29" s="165">
        <v>1</v>
      </c>
      <c r="B29" s="166" t="s">
        <v>205</v>
      </c>
      <c r="C29" s="167" t="s">
        <v>164</v>
      </c>
      <c r="D29" s="167" t="s">
        <v>206</v>
      </c>
      <c r="E29" s="167" t="s">
        <v>166</v>
      </c>
      <c r="G29" s="81"/>
    </row>
    <row r="30" spans="1:7" ht="25.5">
      <c r="A30" s="165">
        <v>7</v>
      </c>
      <c r="B30" s="166" t="s">
        <v>207</v>
      </c>
      <c r="C30" s="167" t="s">
        <v>164</v>
      </c>
      <c r="D30" s="167" t="s">
        <v>164</v>
      </c>
      <c r="E30" s="167" t="s">
        <v>208</v>
      </c>
      <c r="G30" s="81"/>
    </row>
    <row r="31" spans="1:7" ht="12.75">
      <c r="A31" s="162" t="s">
        <v>209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2</v>
      </c>
      <c r="B33" s="166" t="s">
        <v>210</v>
      </c>
      <c r="C33" s="167" t="s">
        <v>187</v>
      </c>
      <c r="D33" s="167" t="s">
        <v>177</v>
      </c>
      <c r="E33" s="167" t="s">
        <v>184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5</v>
      </c>
      <c r="B34" s="166" t="s">
        <v>211</v>
      </c>
      <c r="C34" s="167" t="s">
        <v>164</v>
      </c>
      <c r="D34" s="167" t="s">
        <v>212</v>
      </c>
      <c r="E34" s="167" t="s">
        <v>166</v>
      </c>
      <c r="G34" s="81"/>
      <c r="L34" s="74"/>
      <c r="M34" s="74"/>
      <c r="N34" s="74"/>
      <c r="O34" s="74"/>
      <c r="P34" s="74"/>
    </row>
    <row r="35" spans="1:16" ht="25.5">
      <c r="A35" s="165">
        <v>10</v>
      </c>
      <c r="B35" s="166" t="s">
        <v>213</v>
      </c>
      <c r="C35" s="167" t="s">
        <v>164</v>
      </c>
      <c r="D35" s="167" t="s">
        <v>164</v>
      </c>
      <c r="E35" s="167" t="s">
        <v>214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247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5">
        <v>4</v>
      </c>
      <c r="B38" s="166" t="s">
        <v>248</v>
      </c>
      <c r="C38" s="167" t="s">
        <v>162</v>
      </c>
      <c r="D38" s="167" t="s">
        <v>181</v>
      </c>
      <c r="E38" s="167" t="s">
        <v>182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5">
        <v>3</v>
      </c>
      <c r="B39" s="166" t="s">
        <v>249</v>
      </c>
      <c r="C39" s="167" t="s">
        <v>164</v>
      </c>
      <c r="D39" s="167" t="s">
        <v>250</v>
      </c>
      <c r="E39" s="167" t="s">
        <v>172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6</v>
      </c>
      <c r="B40" s="166" t="s">
        <v>251</v>
      </c>
      <c r="C40" s="167" t="s">
        <v>164</v>
      </c>
      <c r="D40" s="167" t="s">
        <v>164</v>
      </c>
      <c r="E40" s="167" t="s">
        <v>252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257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7</v>
      </c>
      <c r="B43" s="166" t="s">
        <v>258</v>
      </c>
      <c r="C43" s="167" t="s">
        <v>259</v>
      </c>
      <c r="D43" s="167" t="s">
        <v>212</v>
      </c>
      <c r="E43" s="167" t="s">
        <v>260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5">
        <v>3</v>
      </c>
      <c r="B44" s="166" t="s">
        <v>261</v>
      </c>
      <c r="C44" s="167" t="s">
        <v>164</v>
      </c>
      <c r="D44" s="167" t="s">
        <v>262</v>
      </c>
      <c r="E44" s="167" t="s">
        <v>263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6</v>
      </c>
      <c r="B45" s="166" t="s">
        <v>264</v>
      </c>
      <c r="C45" s="167" t="s">
        <v>164</v>
      </c>
      <c r="D45" s="167" t="s">
        <v>192</v>
      </c>
      <c r="E45" s="167" t="s">
        <v>265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Q54" sqref="Q5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99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100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101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102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103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104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105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106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107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108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109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110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111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112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113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114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115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116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117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118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119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120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121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122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123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124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125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126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127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128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129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130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131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132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133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134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135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136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137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138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139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140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141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142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143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144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145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146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147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148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149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106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44498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 t="str">
        <f>Info!L2</f>
        <v>3</v>
      </c>
      <c r="F57" s="111"/>
      <c r="G57" s="59"/>
      <c r="H57" s="105" t="s">
        <v>13</v>
      </c>
      <c r="I57" s="105"/>
      <c r="J57" s="57">
        <f>Info!M7</f>
        <v>0</v>
      </c>
      <c r="K57" s="58" t="s">
        <v>8</v>
      </c>
      <c r="L57" s="111" t="str">
        <f>Info!L7</f>
        <v>4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15.40   </v>
      </c>
      <c r="E59" s="76" t="str">
        <f>Info!D3</f>
        <v> 5.40   </v>
      </c>
      <c r="F59" s="76" t="str">
        <f>Info!E3</f>
        <v> 5.60   </v>
      </c>
      <c r="G59" s="61"/>
      <c r="H59" s="56" t="s">
        <v>0</v>
      </c>
      <c r="I59" s="62">
        <f>Info!A28</f>
        <v>5</v>
      </c>
      <c r="J59" s="63"/>
      <c r="K59" s="76" t="str">
        <f>Info!C28</f>
        <v> 9.40   </v>
      </c>
      <c r="L59" s="76" t="str">
        <f>Info!D28</f>
        <v> 5.40   </v>
      </c>
      <c r="M59" s="76" t="str">
        <f>Info!E28</f>
        <v> 4.40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4.60   </v>
      </c>
      <c r="F60" s="76" t="str">
        <f>Info!E4</f>
        <v> 5.00   </v>
      </c>
      <c r="G60" s="61"/>
      <c r="H60" s="56" t="s">
        <v>1</v>
      </c>
      <c r="I60" s="62">
        <f>Info!A29</f>
        <v>1</v>
      </c>
      <c r="J60" s="63"/>
      <c r="K60" s="77"/>
      <c r="L60" s="76" t="str">
        <f>Info!D29</f>
        <v> 8.20   </v>
      </c>
      <c r="M60" s="76" t="str">
        <f>Info!E29</f>
        <v> 5.00   </v>
      </c>
      <c r="O60" s="2"/>
    </row>
    <row r="61" spans="1:15" s="3" customFormat="1" ht="12.75">
      <c r="A61" s="56" t="s">
        <v>2</v>
      </c>
      <c r="B61" s="62">
        <f>Info!A5</f>
        <v>6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5.60   </v>
      </c>
      <c r="G61" s="61"/>
      <c r="H61" s="56" t="s">
        <v>2</v>
      </c>
      <c r="I61" s="62">
        <f>Info!A30</f>
        <v>7</v>
      </c>
      <c r="J61" s="63"/>
      <c r="K61" s="77"/>
      <c r="L61" s="76"/>
      <c r="M61" s="76" t="str">
        <f>Info!E30</f>
        <v> 4.00 </v>
      </c>
      <c r="O61" s="2"/>
    </row>
    <row r="62" spans="1:15" ht="12.75">
      <c r="A62" s="105" t="s">
        <v>9</v>
      </c>
      <c r="B62" s="105"/>
      <c r="C62" s="57" t="s">
        <v>215</v>
      </c>
      <c r="D62" s="78"/>
      <c r="E62" s="75"/>
      <c r="F62" s="79"/>
      <c r="G62" s="61"/>
      <c r="H62" s="105" t="s">
        <v>9</v>
      </c>
      <c r="I62" s="105"/>
      <c r="J62" s="57" t="s">
        <v>237</v>
      </c>
      <c r="K62" s="56"/>
      <c r="L62" s="57"/>
      <c r="M62" s="58"/>
      <c r="O62" s="2"/>
    </row>
    <row r="63" spans="1:15" ht="12.75">
      <c r="A63" s="105" t="s">
        <v>7</v>
      </c>
      <c r="B63" s="105"/>
      <c r="C63" s="75">
        <f>Info!K2</f>
        <v>35.4</v>
      </c>
      <c r="D63" s="57"/>
      <c r="E63" s="64"/>
      <c r="F63" s="65"/>
      <c r="G63" s="61"/>
      <c r="H63" s="105"/>
      <c r="I63" s="105"/>
      <c r="J63" s="75">
        <f>Info!K7</f>
        <v>0</v>
      </c>
      <c r="K63" s="57" t="s">
        <v>10</v>
      </c>
      <c r="L63" s="64" t="s">
        <v>241</v>
      </c>
      <c r="M63" s="65"/>
      <c r="O63" s="2"/>
    </row>
    <row r="64" spans="1:23" ht="12.75">
      <c r="A64" s="105" t="s">
        <v>11</v>
      </c>
      <c r="B64" s="105"/>
      <c r="C64" s="57" t="s">
        <v>216</v>
      </c>
      <c r="D64" s="57"/>
      <c r="E64" s="64"/>
      <c r="F64" s="65"/>
      <c r="G64" s="61"/>
      <c r="H64" s="105" t="s">
        <v>11</v>
      </c>
      <c r="I64" s="105"/>
      <c r="J64" s="57" t="s">
        <v>238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217</v>
      </c>
      <c r="D65" s="109"/>
      <c r="E65" s="109" t="s">
        <v>218</v>
      </c>
      <c r="F65" s="109"/>
      <c r="G65" s="61"/>
      <c r="H65" s="107" t="s">
        <v>12</v>
      </c>
      <c r="I65" s="107"/>
      <c r="J65" s="109" t="s">
        <v>239</v>
      </c>
      <c r="K65" s="109"/>
      <c r="L65" s="109" t="s">
        <v>240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1,6</v>
      </c>
      <c r="F69" s="111"/>
      <c r="G69" s="59"/>
      <c r="H69" s="105" t="s">
        <v>13</v>
      </c>
      <c r="I69" s="105"/>
      <c r="J69" s="57">
        <f>Info!M8</f>
        <v>0</v>
      </c>
      <c r="K69" s="58" t="s">
        <v>8</v>
      </c>
      <c r="L69" s="111">
        <f>Info!L8</f>
        <v>0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11</v>
      </c>
      <c r="C71" s="63"/>
      <c r="D71" s="76" t="str">
        <f>Info!C8</f>
        <v> 63.00   </v>
      </c>
      <c r="E71" s="76" t="str">
        <f>Info!D8</f>
        <v> 27.60   </v>
      </c>
      <c r="F71" s="76" t="str">
        <f>Info!E8</f>
        <v> 9.20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5.20   </v>
      </c>
      <c r="L71" s="76" t="str">
        <f>Info!D33</f>
        <v> 3.40   </v>
      </c>
      <c r="M71" s="76" t="str">
        <f>Info!E33</f>
        <v> 2.80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6.60   </v>
      </c>
      <c r="F72" s="76" t="str">
        <f>Info!E9</f>
        <v> 4.20   </v>
      </c>
      <c r="G72" s="61"/>
      <c r="H72" s="56" t="s">
        <v>1</v>
      </c>
      <c r="I72" s="62">
        <f>Info!A34</f>
        <v>5</v>
      </c>
      <c r="J72" s="63"/>
      <c r="K72" s="77"/>
      <c r="L72" s="76" t="str">
        <f>Info!D34</f>
        <v> 9.00   </v>
      </c>
      <c r="M72" s="76" t="str">
        <f>Info!E34</f>
        <v> 5.00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Info!A35</f>
        <v>10</v>
      </c>
      <c r="J73" s="63"/>
      <c r="K73" s="77"/>
      <c r="L73" s="77"/>
      <c r="M73" s="76" t="str">
        <f>Info!E35</f>
        <v> 10.40</v>
      </c>
      <c r="O73" s="2"/>
    </row>
    <row r="74" spans="1:15" ht="12.75">
      <c r="A74" s="105" t="s">
        <v>9</v>
      </c>
      <c r="B74" s="105"/>
      <c r="C74" s="57" t="s">
        <v>219</v>
      </c>
      <c r="D74" s="57" t="s">
        <v>14</v>
      </c>
      <c r="E74" s="57" t="s">
        <v>223</v>
      </c>
      <c r="F74" s="58"/>
      <c r="G74" s="61"/>
      <c r="H74" s="105" t="s">
        <v>9</v>
      </c>
      <c r="I74" s="105"/>
      <c r="J74" s="57" t="s">
        <v>242</v>
      </c>
      <c r="K74" s="56"/>
      <c r="L74" s="57"/>
      <c r="M74" s="58"/>
      <c r="O74" s="2"/>
    </row>
    <row r="75" spans="1:15" ht="12.75">
      <c r="A75" s="105" t="s">
        <v>7</v>
      </c>
      <c r="B75" s="105"/>
      <c r="C75" s="75">
        <f>Info!K3</f>
        <v>207.9</v>
      </c>
      <c r="D75" s="57"/>
      <c r="E75" s="64"/>
      <c r="F75" s="65"/>
      <c r="G75" s="61"/>
      <c r="H75" s="105" t="s">
        <v>7</v>
      </c>
      <c r="I75" s="105"/>
      <c r="J75" s="75">
        <f>Info!K8</f>
        <v>67.1</v>
      </c>
      <c r="K75" s="57" t="s">
        <v>10</v>
      </c>
      <c r="L75" s="64" t="s">
        <v>246</v>
      </c>
      <c r="M75" s="65"/>
      <c r="O75" s="2"/>
    </row>
    <row r="76" spans="1:15" ht="12.75">
      <c r="A76" s="105" t="s">
        <v>11</v>
      </c>
      <c r="B76" s="105"/>
      <c r="C76" s="57" t="s">
        <v>220</v>
      </c>
      <c r="D76" s="57"/>
      <c r="E76" s="64"/>
      <c r="F76" s="65"/>
      <c r="G76" s="61"/>
      <c r="H76" s="105" t="s">
        <v>11</v>
      </c>
      <c r="I76" s="105"/>
      <c r="J76" s="57" t="s">
        <v>243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221</v>
      </c>
      <c r="D77" s="109"/>
      <c r="E77" s="109" t="s">
        <v>222</v>
      </c>
      <c r="F77" s="109"/>
      <c r="G77" s="61"/>
      <c r="H77" s="107" t="s">
        <v>12</v>
      </c>
      <c r="I77" s="107"/>
      <c r="J77" s="109" t="s">
        <v>244</v>
      </c>
      <c r="K77" s="109"/>
      <c r="L77" s="109" t="s">
        <v>245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>
        <f>Info!L4</f>
        <v>0</v>
      </c>
      <c r="F81" s="111"/>
      <c r="G81" s="59"/>
      <c r="H81" s="105" t="s">
        <v>13</v>
      </c>
      <c r="I81" s="105"/>
      <c r="J81" s="57">
        <f>Info!M9</f>
        <v>0</v>
      </c>
      <c r="K81" s="58" t="s">
        <v>8</v>
      </c>
      <c r="L81" s="111">
        <f>Info!L9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8.60   </v>
      </c>
      <c r="E83" s="76" t="str">
        <f>Info!D13</f>
        <v> 3.80   </v>
      </c>
      <c r="F83" s="76" t="str">
        <f>Info!E13</f>
        <v> 3.00   </v>
      </c>
      <c r="G83" s="61"/>
      <c r="H83" s="56" t="s">
        <v>0</v>
      </c>
      <c r="I83" s="62">
        <f>Info!A38</f>
        <v>4</v>
      </c>
      <c r="J83" s="63"/>
      <c r="K83" s="76" t="str">
        <f>Info!C38</f>
        <v> 5.60   </v>
      </c>
      <c r="L83" s="76" t="str">
        <f>Info!D38</f>
        <v> 3.80   </v>
      </c>
      <c r="M83" s="76" t="str">
        <f>Info!E38</f>
        <v> 3.00   </v>
      </c>
    </row>
    <row r="84" spans="1:13" s="3" customFormat="1" ht="12.75">
      <c r="A84" s="56" t="s">
        <v>1</v>
      </c>
      <c r="B84" s="62">
        <f>Info!A14</f>
        <v>6</v>
      </c>
      <c r="C84" s="63"/>
      <c r="D84" s="77"/>
      <c r="E84" s="76" t="str">
        <f>Info!D14</f>
        <v> 2.80   </v>
      </c>
      <c r="F84" s="76" t="str">
        <f>Info!E14</f>
        <v> 2.20   </v>
      </c>
      <c r="G84" s="61"/>
      <c r="H84" s="56" t="s">
        <v>1</v>
      </c>
      <c r="I84" s="62">
        <f>Info!A39</f>
        <v>3</v>
      </c>
      <c r="J84" s="63"/>
      <c r="K84" s="77"/>
      <c r="L84" s="76" t="str">
        <f>Info!D39</f>
        <v> 16.60   </v>
      </c>
      <c r="M84" s="76" t="str">
        <f>Info!E39</f>
        <v> 9.20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5.20   </v>
      </c>
      <c r="G85" s="61"/>
      <c r="H85" s="56" t="s">
        <v>2</v>
      </c>
      <c r="I85" s="62">
        <f>Info!A40</f>
        <v>6</v>
      </c>
      <c r="J85" s="63"/>
      <c r="K85" s="77"/>
      <c r="L85" s="77"/>
      <c r="M85" s="76" t="str">
        <f>Info!E40</f>
        <v> 11.00</v>
      </c>
    </row>
    <row r="86" spans="1:13" ht="12.75">
      <c r="A86" s="105" t="s">
        <v>9</v>
      </c>
      <c r="B86" s="105"/>
      <c r="C86" s="57" t="s">
        <v>224</v>
      </c>
      <c r="D86" s="56"/>
      <c r="E86" s="57"/>
      <c r="F86" s="58"/>
      <c r="G86" s="61"/>
      <c r="H86" s="105" t="s">
        <v>9</v>
      </c>
      <c r="I86" s="105"/>
      <c r="J86" s="57" t="s">
        <v>253</v>
      </c>
      <c r="K86" s="78"/>
      <c r="L86" s="64"/>
      <c r="M86" s="80"/>
    </row>
    <row r="87" spans="1:13" ht="12.75">
      <c r="A87" s="105" t="s">
        <v>7</v>
      </c>
      <c r="B87" s="105"/>
      <c r="C87" s="75">
        <f>Info!K4</f>
        <v>12</v>
      </c>
      <c r="D87" s="57"/>
      <c r="E87" s="64"/>
      <c r="F87" s="65"/>
      <c r="G87" s="61"/>
      <c r="H87" s="105" t="s">
        <v>7</v>
      </c>
      <c r="I87" s="105"/>
      <c r="J87" s="75">
        <f>Info!K9</f>
        <v>46.5</v>
      </c>
      <c r="K87" s="57" t="s">
        <v>10</v>
      </c>
      <c r="L87" s="64" t="s">
        <v>256</v>
      </c>
      <c r="M87" s="65"/>
    </row>
    <row r="88" spans="1:13" ht="12.75">
      <c r="A88" s="105" t="s">
        <v>11</v>
      </c>
      <c r="B88" s="105"/>
      <c r="C88" s="57" t="s">
        <v>225</v>
      </c>
      <c r="D88" s="57"/>
      <c r="E88" s="64"/>
      <c r="F88" s="65"/>
      <c r="G88" s="61"/>
      <c r="H88" s="105" t="s">
        <v>11</v>
      </c>
      <c r="I88" s="105"/>
      <c r="J88" s="57" t="s">
        <v>254</v>
      </c>
      <c r="K88" s="57"/>
      <c r="L88" s="64"/>
      <c r="M88" s="65"/>
    </row>
    <row r="89" spans="1:13" ht="12.75">
      <c r="A89" s="107" t="s">
        <v>12</v>
      </c>
      <c r="B89" s="107"/>
      <c r="C89" s="109" t="s">
        <v>226</v>
      </c>
      <c r="D89" s="109"/>
      <c r="E89" s="109" t="s">
        <v>227</v>
      </c>
      <c r="F89" s="109"/>
      <c r="G89" s="61"/>
      <c r="H89" s="107" t="s">
        <v>12</v>
      </c>
      <c r="I89" s="107"/>
      <c r="J89" s="109" t="s">
        <v>255</v>
      </c>
      <c r="K89" s="109"/>
      <c r="L89" s="109" t="s">
        <v>222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>
        <f>Info!L5</f>
        <v>0</v>
      </c>
      <c r="F93" s="111"/>
      <c r="G93" s="59"/>
      <c r="H93" s="105" t="s">
        <v>13</v>
      </c>
      <c r="I93" s="105"/>
      <c r="J93" s="57">
        <f>Info!M10</f>
        <v>0</v>
      </c>
      <c r="K93" s="58" t="s">
        <v>8</v>
      </c>
      <c r="L93" s="111" t="str">
        <f>Info!L10</f>
        <v>9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4.20   </v>
      </c>
      <c r="E95" s="76" t="str">
        <f>Info!D18</f>
        <v> 2.80   </v>
      </c>
      <c r="F95" s="76" t="str">
        <f>Info!E18</f>
        <v> 2.10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22.60   </v>
      </c>
      <c r="L95" s="76" t="str">
        <f>Info!D43</f>
        <v> 9.00   </v>
      </c>
      <c r="M95" s="76" t="str">
        <f>Info!E43</f>
        <v> 7.40   </v>
      </c>
    </row>
    <row r="96" spans="1:13" ht="12.75">
      <c r="A96" s="56" t="s">
        <v>1</v>
      </c>
      <c r="B96" s="62">
        <f>Info!A19</f>
        <v>6</v>
      </c>
      <c r="C96" s="63"/>
      <c r="D96" s="77"/>
      <c r="E96" s="76" t="str">
        <f>Info!D19</f>
        <v> 5.20   </v>
      </c>
      <c r="F96" s="76" t="str">
        <f>Info!E19</f>
        <v> 3.20   </v>
      </c>
      <c r="G96" s="61"/>
      <c r="H96" s="56" t="s">
        <v>1</v>
      </c>
      <c r="I96" s="62">
        <f>Info!A44</f>
        <v>3</v>
      </c>
      <c r="J96" s="63"/>
      <c r="K96" s="77"/>
      <c r="L96" s="76" t="str">
        <f>Info!D44</f>
        <v> 3.60   </v>
      </c>
      <c r="M96" s="76" t="str">
        <f>Info!E44</f>
        <v> 4.80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2.40   </v>
      </c>
      <c r="G97" s="61"/>
      <c r="H97" s="56" t="s">
        <v>2</v>
      </c>
      <c r="I97" s="62">
        <f>Info!A45</f>
        <v>6</v>
      </c>
      <c r="J97" s="63"/>
      <c r="K97" s="77"/>
      <c r="L97" s="77"/>
      <c r="M97" s="76" t="str">
        <f>Info!E45</f>
        <v> 4.20 </v>
      </c>
    </row>
    <row r="98" spans="1:13" ht="12.75">
      <c r="A98" s="105" t="s">
        <v>9</v>
      </c>
      <c r="B98" s="105"/>
      <c r="C98" s="57" t="s">
        <v>228</v>
      </c>
      <c r="D98" s="56"/>
      <c r="E98" s="57"/>
      <c r="F98" s="58"/>
      <c r="G98" s="61"/>
      <c r="H98" s="105" t="s">
        <v>9</v>
      </c>
      <c r="I98" s="105"/>
      <c r="J98" s="57" t="s">
        <v>266</v>
      </c>
      <c r="K98" s="56" t="s">
        <v>14</v>
      </c>
      <c r="L98" s="57" t="s">
        <v>270</v>
      </c>
      <c r="M98" s="58"/>
    </row>
    <row r="99" spans="1:13" ht="12.75">
      <c r="A99" s="105" t="s">
        <v>7</v>
      </c>
      <c r="B99" s="105"/>
      <c r="C99" s="75">
        <f>Info!K5</f>
        <v>10.9</v>
      </c>
      <c r="D99" s="57"/>
      <c r="E99" s="64"/>
      <c r="F99" s="65"/>
      <c r="G99" s="61"/>
      <c r="H99" s="105" t="s">
        <v>7</v>
      </c>
      <c r="I99" s="105"/>
      <c r="J99" s="75" t="str">
        <f>Info!K10</f>
        <v>40.70-36.20</v>
      </c>
      <c r="K99" s="57" t="s">
        <v>10</v>
      </c>
      <c r="L99" s="64" t="s">
        <v>271</v>
      </c>
      <c r="M99" s="65"/>
    </row>
    <row r="100" spans="1:13" ht="12.75">
      <c r="A100" s="105" t="s">
        <v>11</v>
      </c>
      <c r="B100" s="105"/>
      <c r="C100" s="57" t="s">
        <v>229</v>
      </c>
      <c r="D100" s="57"/>
      <c r="E100" s="64"/>
      <c r="F100" s="65"/>
      <c r="G100" s="61"/>
      <c r="H100" s="105" t="s">
        <v>11</v>
      </c>
      <c r="I100" s="105"/>
      <c r="J100" s="57" t="s">
        <v>267</v>
      </c>
      <c r="K100" s="57" t="s">
        <v>25</v>
      </c>
      <c r="L100" s="64" t="s">
        <v>272</v>
      </c>
      <c r="M100" s="61"/>
    </row>
    <row r="101" spans="1:13" ht="12.75">
      <c r="A101" s="107" t="s">
        <v>12</v>
      </c>
      <c r="B101" s="107"/>
      <c r="C101" s="109" t="s">
        <v>230</v>
      </c>
      <c r="D101" s="109"/>
      <c r="E101" s="109" t="s">
        <v>231</v>
      </c>
      <c r="F101" s="109"/>
      <c r="G101" s="61"/>
      <c r="H101" s="107" t="s">
        <v>12</v>
      </c>
      <c r="I101" s="107"/>
      <c r="J101" s="109" t="s">
        <v>268</v>
      </c>
      <c r="K101" s="109"/>
      <c r="L101" s="109" t="s">
        <v>269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/>
      <c r="I104" s="104"/>
      <c r="J104" s="104"/>
      <c r="K104" s="104"/>
      <c r="L104" s="66"/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11" t="str">
        <f>Info!L6</f>
        <v>5,8</v>
      </c>
      <c r="F105" s="111"/>
      <c r="G105" s="59"/>
      <c r="H105" s="105"/>
      <c r="I105" s="105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2</v>
      </c>
      <c r="C107" s="63"/>
      <c r="D107" s="76" t="str">
        <f>Info!C23</f>
        <v> 8.40   </v>
      </c>
      <c r="E107" s="76" t="str">
        <f>Info!D23</f>
        <v> 4.60   </v>
      </c>
      <c r="F107" s="76" t="str">
        <f>Info!E23</f>
        <v> 2.60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7</v>
      </c>
      <c r="C108" s="63"/>
      <c r="D108" s="77"/>
      <c r="E108" s="76" t="str">
        <f>Info!D24</f>
        <v> 4.40   </v>
      </c>
      <c r="F108" s="76" t="str">
        <f>Info!E24</f>
        <v> 2.20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2.20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232</v>
      </c>
      <c r="D110" s="56"/>
      <c r="E110" s="57"/>
      <c r="F110" s="58"/>
      <c r="G110" s="61"/>
      <c r="H110" s="105"/>
      <c r="I110" s="105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18.5</v>
      </c>
      <c r="D111" s="57" t="s">
        <v>10</v>
      </c>
      <c r="E111" s="64" t="s">
        <v>236</v>
      </c>
      <c r="F111" s="65"/>
      <c r="G111" s="61"/>
      <c r="H111" s="105"/>
      <c r="I111" s="105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233</v>
      </c>
      <c r="D112" s="57" t="s">
        <v>25</v>
      </c>
      <c r="E112" s="64" t="s">
        <v>222</v>
      </c>
      <c r="F112" s="65"/>
      <c r="G112" s="61"/>
      <c r="H112" s="105"/>
      <c r="I112" s="105"/>
      <c r="J112" s="57"/>
      <c r="K112" s="57"/>
      <c r="L112" s="57"/>
      <c r="M112" s="65"/>
    </row>
    <row r="113" spans="1:13" ht="12.75">
      <c r="A113" s="107" t="s">
        <v>12</v>
      </c>
      <c r="B113" s="107"/>
      <c r="C113" s="109" t="s">
        <v>234</v>
      </c>
      <c r="D113" s="109"/>
      <c r="E113" s="109" t="s">
        <v>235</v>
      </c>
      <c r="F113" s="109"/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42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A89:B89"/>
    <mergeCell ref="A55:M55"/>
    <mergeCell ref="L89:M89"/>
    <mergeCell ref="H74:I74"/>
    <mergeCell ref="A62:B62"/>
    <mergeCell ref="A63:B63"/>
    <mergeCell ref="A64:B64"/>
    <mergeCell ref="A99:B99"/>
    <mergeCell ref="H75:I75"/>
    <mergeCell ref="A105:B105"/>
    <mergeCell ref="A69:B69"/>
    <mergeCell ref="A65:B65"/>
    <mergeCell ref="A74:B74"/>
    <mergeCell ref="A75:B75"/>
    <mergeCell ref="E93:F93"/>
    <mergeCell ref="L69:M6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H87:I87"/>
    <mergeCell ref="H112:I112"/>
    <mergeCell ref="H104:K104"/>
    <mergeCell ref="A80:D80"/>
    <mergeCell ref="E113:F113"/>
    <mergeCell ref="J113:K113"/>
    <mergeCell ref="E77:F77"/>
    <mergeCell ref="H57:I57"/>
    <mergeCell ref="H64:I64"/>
    <mergeCell ref="J65:K65"/>
    <mergeCell ref="H113:I113"/>
    <mergeCell ref="E101:F101"/>
    <mergeCell ref="H76:I76"/>
    <mergeCell ref="E57:F57"/>
    <mergeCell ref="H93:I93"/>
    <mergeCell ref="E105:F105"/>
    <mergeCell ref="E81:F81"/>
    <mergeCell ref="L65:M65"/>
    <mergeCell ref="H56:K56"/>
    <mergeCell ref="L57:M57"/>
    <mergeCell ref="H110:I110"/>
    <mergeCell ref="L93:M93"/>
    <mergeCell ref="H98:I98"/>
    <mergeCell ref="H101:I101"/>
    <mergeCell ref="H63:I63"/>
    <mergeCell ref="A76:B76"/>
    <mergeCell ref="A113:B113"/>
    <mergeCell ref="C89:D89"/>
    <mergeCell ref="A57:B57"/>
    <mergeCell ref="L105:M105"/>
    <mergeCell ref="E89:F89"/>
    <mergeCell ref="A86:B86"/>
    <mergeCell ref="A87:B87"/>
    <mergeCell ref="E69:F69"/>
    <mergeCell ref="A93:B93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REMINGTON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44498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19">
        <f>RESULTADOS!B59</f>
        <v>1</v>
      </c>
      <c r="F24" s="119"/>
      <c r="G24" s="120" t="str">
        <f>RESULTADOS!E57</f>
        <v>3</v>
      </c>
      <c r="H24" s="120"/>
      <c r="I24" s="119">
        <f>RESULTADOS!C57</f>
        <v>0</v>
      </c>
      <c r="J24" s="134"/>
      <c r="K24" s="48"/>
    </row>
    <row r="25" spans="2:11" ht="32.25">
      <c r="B25" s="47" t="s">
        <v>79</v>
      </c>
      <c r="C25" s="132">
        <v>2</v>
      </c>
      <c r="D25" s="133"/>
      <c r="E25" s="119">
        <f>RESULTADOS!B71</f>
        <v>11</v>
      </c>
      <c r="F25" s="119"/>
      <c r="G25" s="120" t="str">
        <f>RESULTADOS!E69</f>
        <v>1,6</v>
      </c>
      <c r="H25" s="120"/>
      <c r="I25" s="119">
        <f>RESULTADOS!C69</f>
        <v>0</v>
      </c>
      <c r="J25" s="134"/>
      <c r="K25" s="48"/>
    </row>
    <row r="26" spans="2:11" ht="32.25">
      <c r="B26" s="47" t="s">
        <v>79</v>
      </c>
      <c r="C26" s="132">
        <v>3</v>
      </c>
      <c r="D26" s="133"/>
      <c r="E26" s="119">
        <f>RESULTADOS!B83</f>
        <v>7</v>
      </c>
      <c r="F26" s="119"/>
      <c r="G26" s="120">
        <f>RESULTADOS!E81</f>
        <v>0</v>
      </c>
      <c r="H26" s="120"/>
      <c r="I26" s="119">
        <f>RESULTADOS!C81</f>
        <v>0</v>
      </c>
      <c r="J26" s="134"/>
      <c r="K26" s="48"/>
    </row>
    <row r="27" spans="2:11" ht="32.25">
      <c r="B27" s="47" t="s">
        <v>79</v>
      </c>
      <c r="C27" s="132">
        <v>4</v>
      </c>
      <c r="D27" s="133"/>
      <c r="E27" s="119">
        <f>RESULTADOS!B95</f>
        <v>1</v>
      </c>
      <c r="F27" s="119"/>
      <c r="G27" s="120">
        <f>RESULTADOS!E93</f>
        <v>0</v>
      </c>
      <c r="H27" s="120"/>
      <c r="I27" s="119">
        <f>RESULTADOS!C93</f>
        <v>0</v>
      </c>
      <c r="J27" s="134"/>
      <c r="K27" s="48"/>
    </row>
    <row r="28" spans="2:11" ht="32.25">
      <c r="B28" s="47" t="s">
        <v>79</v>
      </c>
      <c r="C28" s="132">
        <v>5</v>
      </c>
      <c r="D28" s="133"/>
      <c r="E28" s="119">
        <f>RESULTADOS!B107</f>
        <v>2</v>
      </c>
      <c r="F28" s="119"/>
      <c r="G28" s="120" t="str">
        <f>RESULTADOS!E105</f>
        <v>5,8</v>
      </c>
      <c r="H28" s="120"/>
      <c r="I28" s="119">
        <f>RESULTADOS!C105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RESULTADOS!I59</f>
        <v>5</v>
      </c>
      <c r="F29" s="119"/>
      <c r="G29" s="120" t="str">
        <f>RESULTADOS!L57</f>
        <v>4</v>
      </c>
      <c r="H29" s="120"/>
      <c r="I29" s="119">
        <f>RESULTADOS!J57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RESULTADOS!I71</f>
        <v>2</v>
      </c>
      <c r="F30" s="119"/>
      <c r="G30" s="120">
        <f>RESULTADOS!L69</f>
        <v>0</v>
      </c>
      <c r="H30" s="120"/>
      <c r="I30" s="119">
        <f>RESULTADOS!J69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RESULTADOS!I83</f>
        <v>4</v>
      </c>
      <c r="F31" s="119"/>
      <c r="G31" s="120">
        <f>RESULTADOS!L81</f>
        <v>0</v>
      </c>
      <c r="H31" s="120"/>
      <c r="I31" s="119">
        <f>RESULTADOS!J81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>
        <f>RESULTADOS!I95</f>
        <v>7</v>
      </c>
      <c r="F32" s="119"/>
      <c r="G32" s="120" t="str">
        <f>RESULTADOS!L93</f>
        <v>9</v>
      </c>
      <c r="H32" s="120"/>
      <c r="I32" s="119">
        <f>RESULTADOS!J93</f>
        <v>0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REMINGTON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78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44498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1</v>
      </c>
      <c r="F24" s="157"/>
      <c r="G24" s="158" t="str">
        <f>RESULTADOS!E57</f>
        <v>3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11</v>
      </c>
      <c r="F25" s="157"/>
      <c r="G25" s="158" t="str">
        <f>RESULTADOS!E69</f>
        <v>1,6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7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1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2</v>
      </c>
      <c r="F28" s="157"/>
      <c r="G28" s="158" t="str">
        <f>RESULTADOS!E105</f>
        <v>5,8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5</v>
      </c>
      <c r="F29" s="157"/>
      <c r="G29" s="158" t="str">
        <f>RESULTADOS!L57</f>
        <v>4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2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4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7</v>
      </c>
      <c r="F32" s="157"/>
      <c r="G32" s="158" t="str">
        <f>RESULTADOS!L93</f>
        <v>9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36"/>
    </row>
    <row r="36" spans="2:11" ht="20.25" thickBot="1">
      <c r="B36" s="35"/>
      <c r="C36" s="146" t="s">
        <v>97</v>
      </c>
      <c r="D36" s="147"/>
      <c r="E36" s="147"/>
      <c r="F36" s="147"/>
      <c r="G36" s="147" t="s">
        <v>97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90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 t="s">
        <v>97</v>
      </c>
      <c r="J39" s="136"/>
      <c r="K39" s="41"/>
      <c r="L39" s="41"/>
    </row>
    <row r="40" spans="3:12" ht="12.75" customHeight="1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REMINGTON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94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23" t="s">
        <v>80</v>
      </c>
      <c r="D22" s="124"/>
      <c r="E22" s="125" t="s">
        <v>81</v>
      </c>
      <c r="F22" s="125"/>
      <c r="G22" s="125" t="s">
        <v>82</v>
      </c>
      <c r="H22" s="125"/>
      <c r="I22" s="126" t="s">
        <v>83</v>
      </c>
      <c r="J22" s="127"/>
      <c r="K22" s="48"/>
    </row>
    <row r="23" spans="2:11" ht="12.75">
      <c r="B23" s="47"/>
      <c r="C23" s="128" t="s">
        <v>84</v>
      </c>
      <c r="D23" s="129"/>
      <c r="E23" s="130" t="s">
        <v>85</v>
      </c>
      <c r="F23" s="129"/>
      <c r="G23" s="130" t="s">
        <v>86</v>
      </c>
      <c r="H23" s="129"/>
      <c r="I23" s="130" t="s">
        <v>87</v>
      </c>
      <c r="J23" s="131"/>
      <c r="K23" s="48"/>
    </row>
    <row r="24" spans="2:11" ht="32.25">
      <c r="B24" s="47" t="s">
        <v>79</v>
      </c>
      <c r="C24" s="132">
        <v>1</v>
      </c>
      <c r="D24" s="133"/>
      <c r="E24" s="156">
        <f>RESULTADOS!B59</f>
        <v>1</v>
      </c>
      <c r="F24" s="157"/>
      <c r="G24" s="158" t="str">
        <f>RESULTADOS!E57</f>
        <v>3</v>
      </c>
      <c r="H24" s="158"/>
      <c r="I24" s="156">
        <f>RESULTADOS!C57</f>
        <v>0</v>
      </c>
      <c r="J24" s="159"/>
      <c r="K24" s="48"/>
    </row>
    <row r="25" spans="2:11" ht="32.25">
      <c r="B25" s="47" t="s">
        <v>79</v>
      </c>
      <c r="C25" s="132">
        <v>2</v>
      </c>
      <c r="D25" s="133"/>
      <c r="E25" s="156">
        <f>RESULTADOS!B71</f>
        <v>11</v>
      </c>
      <c r="F25" s="157"/>
      <c r="G25" s="158" t="str">
        <f>RESULTADOS!E69</f>
        <v>1,6</v>
      </c>
      <c r="H25" s="158"/>
      <c r="I25" s="156">
        <f>RESULTADOS!C69</f>
        <v>0</v>
      </c>
      <c r="J25" s="159"/>
      <c r="K25" s="48"/>
    </row>
    <row r="26" spans="2:11" ht="32.25">
      <c r="B26" s="47" t="s">
        <v>79</v>
      </c>
      <c r="C26" s="132">
        <v>3</v>
      </c>
      <c r="D26" s="133"/>
      <c r="E26" s="156">
        <f>RESULTADOS!B83</f>
        <v>7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79</v>
      </c>
      <c r="C27" s="132">
        <v>4</v>
      </c>
      <c r="D27" s="133"/>
      <c r="E27" s="156">
        <f>RESULTADOS!B95</f>
        <v>1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79</v>
      </c>
      <c r="C28" s="132">
        <v>5</v>
      </c>
      <c r="D28" s="133"/>
      <c r="E28" s="156">
        <f>RESULTADOS!B107</f>
        <v>2</v>
      </c>
      <c r="F28" s="157"/>
      <c r="G28" s="158" t="str">
        <f>RESULTADOS!E105</f>
        <v>5,8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RESULTADOS!I59</f>
        <v>5</v>
      </c>
      <c r="F29" s="157"/>
      <c r="G29" s="158" t="str">
        <f>RESULTADOS!L57</f>
        <v>4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RESULTADOS!I71</f>
        <v>2</v>
      </c>
      <c r="F30" s="157"/>
      <c r="G30" s="158">
        <f>RESULTADOS!L69</f>
        <v>0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RESULTADOS!I83</f>
        <v>4</v>
      </c>
      <c r="F31" s="157"/>
      <c r="G31" s="158">
        <f>RESULTADOS!L81</f>
        <v>0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>
        <f>RESULTADOS!I95</f>
        <v>7</v>
      </c>
      <c r="F32" s="157"/>
      <c r="G32" s="158" t="str">
        <f>RESULTADOS!L93</f>
        <v>9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88</v>
      </c>
      <c r="D35" s="143"/>
      <c r="E35" s="143"/>
      <c r="F35" s="143"/>
      <c r="G35" s="144" t="s">
        <v>89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97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90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91</v>
      </c>
      <c r="D39" s="153"/>
      <c r="E39" s="154" t="s">
        <v>92</v>
      </c>
      <c r="F39" s="154"/>
      <c r="G39" s="154" t="s">
        <v>93</v>
      </c>
      <c r="H39" s="154"/>
      <c r="I39" s="135">
        <v>0</v>
      </c>
      <c r="J39" s="136"/>
    </row>
    <row r="40" spans="3:12" ht="13.5" thickBot="1">
      <c r="C40" s="139" t="s">
        <v>96</v>
      </c>
      <c r="D40" s="140"/>
      <c r="E40" s="141" t="s">
        <v>97</v>
      </c>
      <c r="F40" s="141"/>
      <c r="G40" s="141" t="s">
        <v>97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95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91</v>
      </c>
      <c r="D43" s="153"/>
      <c r="E43" s="154" t="s">
        <v>92</v>
      </c>
      <c r="F43" s="154"/>
      <c r="G43" s="154" t="s">
        <v>93</v>
      </c>
      <c r="H43" s="154"/>
      <c r="I43" s="135"/>
      <c r="J43" s="136"/>
    </row>
    <row r="44" spans="3:10" ht="13.5" thickBot="1">
      <c r="C44" s="139" t="s">
        <v>98</v>
      </c>
      <c r="D44" s="140"/>
      <c r="E44" s="141" t="s">
        <v>97</v>
      </c>
      <c r="F44" s="141"/>
      <c r="G44" s="141" t="s">
        <v>97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2021-10-30T04:12:39Z</dcterms:modified>
  <cp:category/>
  <cp:version/>
  <cp:contentType/>
  <cp:contentStatus/>
</cp:coreProperties>
</file>