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<sst xmlns="http://schemas.openxmlformats.org/spreadsheetml/2006/main" count="583" uniqueCount="258">
  <si>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</si>
  <si>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</si>
  <si>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</si>
  <si>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</si>
  <si>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</si>
  <si>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</si>
  <si>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</si>
  <si>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</si>
  <si>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</si>
  <si>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</si>
  <si>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</si>
  <si>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</si>
  <si>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</si>
  <si>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</si>
  <si>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</si>
  <si>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</si>
  <si>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</si>
  <si>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</si>
  <si>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</si>
  <si>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</si>
  <si>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</si>
  <si>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</si>
  <si>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</si>
  <si>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</si>
  <si>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</si>
  <si>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</si>
  <si>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</si>
  <si>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</si>
  <si>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</si>
  <si>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</si>
  <si>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</si>
  <si>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</si>
  <si>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</si>
  <si>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</si>
  <si>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</si>
  <si>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</si>
  <si>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</si>
  <si>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</si>
  <si>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</si>
  <si>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</si>
  <si>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</si>
  <si>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</si>
  <si>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</si>
  <si>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</si>
  <si>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</si>
  <si>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</si>
  <si>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</si>
  <si>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</si>
  <si>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</si>
  <si>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</si>
  <si>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</si>
  <si>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</si>
  <si>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</si>
  <si>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</si>
  <si>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</si>
  <si>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</si>
  <si>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</si>
  <si>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</si>
  <si>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</si>
  <si>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</si>
  <si>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</si>
  <si>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</si>
  <si>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</si>
  <si>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</si>
  <si>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</si>
  <si>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</si>
  <si>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</si>
  <si>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</si>
  <si>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</si>
  <si>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</si>
  <si>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</si>
  <si>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</si>
  <si>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</si>
  <si>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</si>
  <si>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</si>
  <si>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</si>
  <si>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</si>
  <si>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</si>
  <si>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</si>
  <si>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</si>
  <si>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</si>
  <si>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</si>
  <si>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</si>
  <si>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</si>
  <si>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</si>
  <si>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</si>
  <si>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</si>
  <si>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</si>
  <si>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</si>
  <si>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</si>
  <si>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</si>
  <si>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</si>
  <si>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</si>
  <si>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</si>
  <si>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</si>
  <si>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</si>
  <si>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</si>
  <si>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</si>
  <si>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</si>
  <si>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</si>
  <si>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</si>
  <si>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</si>
  <si>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</si>
  <si>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</si>
  <si>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</si>
  <si>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</si>
  <si>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</si>
  <si>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</si>
  <si>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</si>
  <si>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</si>
  <si>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</si>
  <si>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</si>
  <si>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</si>
  <si>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</si>
  <si>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</si>
  <si>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</si>
  <si>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</si>
  <si>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</si>
  <si>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</si>
  <si>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</si>
  <si>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</si>
  <si>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</si>
  <si>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</si>
  <si>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</si>
  <si>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</si>
  <si>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</si>
  <si>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</si>
  <si>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</si>
  <si>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</si>
  <si>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</si>
  <si>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</si>
  <si>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</si>
  <si>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</si>
  <si>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</si>
  <si>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</si>
  <si>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</si>
  <si>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</si>
  <si>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</si>
  <si>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</si>
  <si>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</si>
  <si>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</si>
  <si>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</si>
  <si>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</si>
  <si>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</si>
  <si>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</si>
  <si>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</si>
  <si>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</si>
  <si>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</si>
  <si>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</si>
  <si>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</si>
  <si>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</si>
  <si>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</si>
  <si>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2022-03-04   Race: 1   </t>
  </si>
  <si>
    <t>PRG</t>
  </si>
  <si>
    <t>Runner</t>
  </si>
  <si>
    <t>Win</t>
  </si>
  <si>
    <t>Place</t>
  </si>
  <si>
    <t>Show</t>
  </si>
  <si>
    <t> Ron Don Scorese   </t>
  </si>
  <si>
    <t> 4.80   </t>
  </si>
  <si>
    <t> 2.40   </t>
  </si>
  <si>
    <t> 2.10   </t>
  </si>
  <si>
    <t> Hot N Spicy Love   </t>
  </si>
  <si>
    <t>     </t>
  </si>
  <si>
    <t> 2.20   </t>
  </si>
  <si>
    <t> Boys of Queens   </t>
  </si>
  <si>
    <t> 3.80   </t>
  </si>
  <si>
    <t>Penn National 2022-03-04   Race: 2   </t>
  </si>
  <si>
    <t> Brooklyn Mojo   </t>
  </si>
  <si>
    <t> 9.60   </t>
  </si>
  <si>
    <t> 3.40   </t>
  </si>
  <si>
    <t> 4.40   </t>
  </si>
  <si>
    <t> Peacearella   </t>
  </si>
  <si>
    <t> Simple Justice   </t>
  </si>
  <si>
    <t> 8.20   </t>
  </si>
  <si>
    <t>Penn National 2022-03-04   Race: 3   </t>
  </si>
  <si>
    <t> Percher   </t>
  </si>
  <si>
    <t> 14.20   </t>
  </si>
  <si>
    <t> 6.80   </t>
  </si>
  <si>
    <t> 5.60   </t>
  </si>
  <si>
    <t> Thunder Grunder   </t>
  </si>
  <si>
    <t> 12.40   </t>
  </si>
  <si>
    <t> 5.20   </t>
  </si>
  <si>
    <t> The Best Candy   </t>
  </si>
  <si>
    <t> 9.40   </t>
  </si>
  <si>
    <t>Penn National 2022-03-04   Race: 4   </t>
  </si>
  <si>
    <t> Bella Prima   </t>
  </si>
  <si>
    <t> Nyx and Chaos   </t>
  </si>
  <si>
    <t> 4.00   </t>
  </si>
  <si>
    <t> 2.60   </t>
  </si>
  <si>
    <t> Fueled Up   </t>
  </si>
  <si>
    <t>Penn National 2022-03-04   Race: 5   </t>
  </si>
  <si>
    <t> Bird Traffic   </t>
  </si>
  <si>
    <t> 5.80   </t>
  </si>
  <si>
    <t> 3.20   </t>
  </si>
  <si>
    <t> 3.00   </t>
  </si>
  <si>
    <t> Allison K   </t>
  </si>
  <si>
    <t> Ridgelysredhot   </t>
  </si>
  <si>
    <t>Penn National 2022-03-04   Race: 6   </t>
  </si>
  <si>
    <t> Calculated Thinkin   </t>
  </si>
  <si>
    <t> 10.20   </t>
  </si>
  <si>
    <t> Kitten's Man   </t>
  </si>
  <si>
    <t> Cargo Ship   </t>
  </si>
  <si>
    <t> 3.20</t>
  </si>
  <si>
    <t>Penn National 2022-03-04   Race: 7   </t>
  </si>
  <si>
    <t> Will Take Roses   </t>
  </si>
  <si>
    <t> Teacher Drama   </t>
  </si>
  <si>
    <t> 12.20   </t>
  </si>
  <si>
    <t> Early Frost   </t>
  </si>
  <si>
    <t>Penn National 2022-03-04   Race: 8   </t>
  </si>
  <si>
    <t> Bluegrass Posse   </t>
  </si>
  <si>
    <t> 7.40   </t>
  </si>
  <si>
    <t> C C's Warrior   </t>
  </si>
  <si>
    <t> Joint and Several   </t>
  </si>
  <si>
    <t>2,7</t>
  </si>
  <si>
    <t>8.80</t>
  </si>
  <si>
    <t>50.00</t>
  </si>
  <si>
    <t>21.40</t>
  </si>
  <si>
    <t>186.20</t>
  </si>
  <si>
    <t>23.80</t>
  </si>
  <si>
    <t>104.00</t>
  </si>
  <si>
    <t>1137.00</t>
  </si>
  <si>
    <t>6/8/9/5</t>
  </si>
  <si>
    <t>3002.00</t>
  </si>
  <si>
    <t>120.60</t>
  </si>
  <si>
    <t>228.00</t>
  </si>
  <si>
    <t>14.00</t>
  </si>
  <si>
    <t>19.00</t>
  </si>
  <si>
    <t>3/4/5/1</t>
  </si>
  <si>
    <t>121.60</t>
  </si>
  <si>
    <t>50.40</t>
  </si>
  <si>
    <t>387.40</t>
  </si>
  <si>
    <t>650.60</t>
  </si>
  <si>
    <t>18.80</t>
  </si>
  <si>
    <t>97.40</t>
  </si>
  <si>
    <t>2/6/7/1</t>
  </si>
  <si>
    <t>232.40</t>
  </si>
  <si>
    <t>19.40</t>
  </si>
  <si>
    <t>211.20</t>
  </si>
  <si>
    <t>22.20</t>
  </si>
  <si>
    <t>59.00</t>
  </si>
  <si>
    <t>3/1/4/7</t>
  </si>
  <si>
    <t>184.00</t>
  </si>
  <si>
    <t>27.80</t>
  </si>
  <si>
    <t>79.80</t>
  </si>
  <si>
    <t>27.40</t>
  </si>
  <si>
    <t>197.60</t>
  </si>
  <si>
    <t>1/2/3/5</t>
  </si>
  <si>
    <t>452.40</t>
  </si>
  <si>
    <t>25.00</t>
  </si>
  <si>
    <t>63.40</t>
  </si>
  <si>
    <t>41.40</t>
  </si>
  <si>
    <t>270.80</t>
  </si>
  <si>
    <t>8/3/6/2</t>
  </si>
  <si>
    <t>1004.60</t>
  </si>
  <si>
    <t>14.80</t>
  </si>
  <si>
    <t>86.20</t>
  </si>
  <si>
    <t>245.80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</si>
</sst>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152</v>
      </c>
      <c r="B1" s="163"/>
      <c r="C1" s="163"/>
      <c r="D1" s="163"/>
      <c r="E1" s="164"/>
      <c r="G1" s="84" t="s">
        <v>149</v>
      </c>
      <c r="I1" s="18" t="s">
        <v>25</v>
      </c>
      <c r="J1" s="90" t="s">
        <v>151</v>
      </c>
      <c r="K1" s="18" t="s">
        <v>26</v>
      </c>
      <c r="L1" s="18" t="s">
        <v>36</v>
      </c>
      <c r="M1" s="91" t="s">
        <v>37</v>
      </c>
      <c r="N1" s="94"/>
    </row>
    <row r="2" spans="1:14" ht="12.75">
      <c r="A2" s="165" t="s">
        <v>153</v>
      </c>
      <c r="B2" s="165" t="s">
        <v>154</v>
      </c>
      <c r="C2" s="165" t="s">
        <v>155</v>
      </c>
      <c r="D2" s="165" t="s">
        <v>156</v>
      </c>
      <c r="E2" s="165" t="s">
        <v>157</v>
      </c>
      <c r="G2" s="84" t="s">
        <v>150</v>
      </c>
      <c r="I2" s="17" t="s">
        <v>27</v>
      </c>
      <c r="J2" s="70" t="e">
        <f>_XLL.REDOND.MULT(G3,0.1)</f>
        <v>#VALUE!</v>
      </c>
      <c r="K2" s="70"/>
      <c r="L2" s="19"/>
      <c r="M2" s="19"/>
      <c r="N2" s="95"/>
    </row>
    <row r="3" spans="1:14" ht="25.5">
      <c r="A3" s="165">
        <v>3</v>
      </c>
      <c r="B3" s="166" t="s">
        <v>158</v>
      </c>
      <c r="C3" s="167" t="s">
        <v>159</v>
      </c>
      <c r="D3" s="167" t="s">
        <v>160</v>
      </c>
      <c r="E3" s="167" t="s">
        <v>161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22</v>
      </c>
      <c r="M3" s="98"/>
      <c r="N3" s="95"/>
    </row>
    <row r="4" spans="1:14" ht="38.25">
      <c r="A4" s="165">
        <v>5</v>
      </c>
      <c r="B4" s="166" t="s">
        <v>162</v>
      </c>
      <c r="C4" s="167" t="s">
        <v>163</v>
      </c>
      <c r="D4" s="167" t="s">
        <v>164</v>
      </c>
      <c r="E4" s="167" t="s">
        <v>160</v>
      </c>
      <c r="G4" s="81"/>
      <c r="I4" s="17" t="s">
        <v>29</v>
      </c>
      <c r="J4" s="70" t="e">
        <f>_XLL.REDOND.MULT(G13,0.1)</f>
        <v>#VALUE!</v>
      </c>
      <c r="K4" s="70">
        <v>88</v>
      </c>
      <c r="L4" s="19" t="s">
        <v>214</v>
      </c>
      <c r="M4" s="19"/>
      <c r="N4" s="95"/>
    </row>
    <row r="5" spans="1:14" ht="25.5">
      <c r="A5" s="165">
        <v>4</v>
      </c>
      <c r="B5" s="166" t="s">
        <v>165</v>
      </c>
      <c r="C5" s="167" t="s">
        <v>163</v>
      </c>
      <c r="D5" s="167" t="s">
        <v>163</v>
      </c>
      <c r="E5" s="167" t="s">
        <v>166</v>
      </c>
      <c r="G5" s="81"/>
      <c r="I5" s="96" t="s">
        <v>30</v>
      </c>
      <c r="J5" s="97" t="e">
        <f>_XLL.REDOND.MULT(G18,0.1)</f>
        <v>#VALUE!</v>
      </c>
      <c r="K5" s="97">
        <v>8.8</v>
      </c>
      <c r="L5" s="98"/>
      <c r="M5" s="98"/>
      <c r="N5" s="95"/>
    </row>
    <row r="6" spans="1:14" ht="12.75">
      <c r="A6" s="162" t="s">
        <v>167</v>
      </c>
      <c r="B6" s="163"/>
      <c r="C6" s="163"/>
      <c r="D6" s="163"/>
      <c r="E6" s="164"/>
      <c r="G6" s="81"/>
      <c r="I6" s="17" t="s">
        <v>31</v>
      </c>
      <c r="J6" s="72" t="e">
        <f>_XLL.REDOND.MULT(G23,0.1)</f>
        <v>#VALUE!</v>
      </c>
      <c r="K6" s="72">
        <v>9.3</v>
      </c>
      <c r="L6" s="19"/>
      <c r="M6" s="19"/>
      <c r="N6" s="95"/>
    </row>
    <row r="7" spans="1:16" ht="12.75" customHeight="1">
      <c r="A7" s="165" t="s">
        <v>153</v>
      </c>
      <c r="B7" s="165" t="s">
        <v>154</v>
      </c>
      <c r="C7" s="165" t="s">
        <v>155</v>
      </c>
      <c r="D7" s="165" t="s">
        <v>156</v>
      </c>
      <c r="E7" s="165" t="s">
        <v>157</v>
      </c>
      <c r="G7" s="81"/>
      <c r="I7" s="96" t="s">
        <v>32</v>
      </c>
      <c r="J7" s="97" t="e">
        <f>_XLL.REDOND.MULT(G28,0.1)</f>
        <v>#VALUE!</v>
      </c>
      <c r="K7" s="97">
        <v>13.3</v>
      </c>
      <c r="L7" s="98" t="s">
        <v>22</v>
      </c>
      <c r="M7" s="98"/>
      <c r="N7" s="95"/>
      <c r="O7" s="7"/>
      <c r="P7" s="7"/>
    </row>
    <row r="8" spans="1:16" ht="12.75" customHeight="1">
      <c r="A8" s="165">
        <v>4</v>
      </c>
      <c r="B8" s="166" t="s">
        <v>168</v>
      </c>
      <c r="C8" s="167" t="s">
        <v>169</v>
      </c>
      <c r="D8" s="167" t="s">
        <v>170</v>
      </c>
      <c r="E8" s="167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20.7</v>
      </c>
      <c r="L8" s="19"/>
      <c r="M8" s="19"/>
      <c r="N8" s="95"/>
      <c r="O8" s="8"/>
      <c r="P8" s="8"/>
    </row>
    <row r="9" spans="1:16" ht="25.5">
      <c r="A9" s="165">
        <v>2</v>
      </c>
      <c r="B9" s="166" t="s">
        <v>172</v>
      </c>
      <c r="C9" s="167" t="s">
        <v>163</v>
      </c>
      <c r="D9" s="167" t="s">
        <v>160</v>
      </c>
      <c r="E9" s="167" t="s">
        <v>170</v>
      </c>
      <c r="G9" s="81"/>
      <c r="I9" s="96" t="s">
        <v>34</v>
      </c>
      <c r="J9" s="97" t="e">
        <f>_XLL.REDOND.MULT(G38,0.1)</f>
        <v>#VALUE!</v>
      </c>
      <c r="K9" s="97">
        <v>21.5</v>
      </c>
      <c r="L9" s="98"/>
      <c r="M9" s="98"/>
      <c r="N9" s="95"/>
      <c r="O9" s="92"/>
      <c r="P9" s="9"/>
    </row>
    <row r="10" spans="1:16" ht="25.5">
      <c r="A10" s="165">
        <v>5</v>
      </c>
      <c r="B10" s="166" t="s">
        <v>173</v>
      </c>
      <c r="C10" s="167" t="s">
        <v>163</v>
      </c>
      <c r="D10" s="167" t="s">
        <v>163</v>
      </c>
      <c r="E10" s="167" t="s">
        <v>174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62" t="s">
        <v>175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153</v>
      </c>
      <c r="B12" s="165" t="s">
        <v>154</v>
      </c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5">
        <v>6</v>
      </c>
      <c r="B13" s="166" t="s">
        <v>176</v>
      </c>
      <c r="C13" s="167" t="s">
        <v>177</v>
      </c>
      <c r="D13" s="167" t="s">
        <v>178</v>
      </c>
      <c r="E13" s="167" t="s">
        <v>179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8</v>
      </c>
      <c r="B14" s="166" t="s">
        <v>180</v>
      </c>
      <c r="C14" s="167" t="s">
        <v>163</v>
      </c>
      <c r="D14" s="167" t="s">
        <v>181</v>
      </c>
      <c r="E14" s="167" t="s">
        <v>182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9</v>
      </c>
      <c r="B15" s="166" t="s">
        <v>183</v>
      </c>
      <c r="C15" s="167" t="s">
        <v>163</v>
      </c>
      <c r="D15" s="167" t="s">
        <v>163</v>
      </c>
      <c r="E15" s="167" t="s">
        <v>184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153</v>
      </c>
      <c r="B17" s="165" t="s">
        <v>154</v>
      </c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25.5">
      <c r="A18" s="165">
        <v>3</v>
      </c>
      <c r="B18" s="166" t="s">
        <v>186</v>
      </c>
      <c r="C18" s="167" t="s">
        <v>171</v>
      </c>
      <c r="D18" s="167" t="s">
        <v>160</v>
      </c>
      <c r="E18" s="167" t="s">
        <v>161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4</v>
      </c>
      <c r="B19" s="166" t="s">
        <v>187</v>
      </c>
      <c r="C19" s="167" t="s">
        <v>163</v>
      </c>
      <c r="D19" s="167" t="s">
        <v>188</v>
      </c>
      <c r="E19" s="167" t="s">
        <v>189</v>
      </c>
      <c r="G19" s="81"/>
      <c r="M19" s="15"/>
      <c r="N19" s="10"/>
      <c r="O19" s="12"/>
      <c r="P19" s="10"/>
    </row>
    <row r="20" spans="1:16" ht="25.5">
      <c r="A20" s="165">
        <v>5</v>
      </c>
      <c r="B20" s="166" t="s">
        <v>190</v>
      </c>
      <c r="C20" s="167" t="s">
        <v>163</v>
      </c>
      <c r="D20" s="167" t="s">
        <v>163</v>
      </c>
      <c r="E20" s="167" t="s">
        <v>164</v>
      </c>
      <c r="G20" s="81"/>
      <c r="M20" s="16"/>
      <c r="N20" s="13"/>
      <c r="O20" s="14"/>
      <c r="P20" s="13"/>
    </row>
    <row r="21" spans="1:7" ht="12.75">
      <c r="A21" s="162" t="s">
        <v>191</v>
      </c>
      <c r="B21" s="163"/>
      <c r="C21" s="163"/>
      <c r="D21" s="163"/>
      <c r="E21" s="164"/>
      <c r="G21" s="81"/>
    </row>
    <row r="22" spans="1:7" ht="12.75">
      <c r="A22" s="165" t="s">
        <v>153</v>
      </c>
      <c r="B22" s="165" t="s">
        <v>154</v>
      </c>
      <c r="C22" s="165" t="s">
        <v>155</v>
      </c>
      <c r="D22" s="165" t="s">
        <v>156</v>
      </c>
      <c r="E22" s="165" t="s">
        <v>157</v>
      </c>
      <c r="G22" s="81"/>
    </row>
    <row r="23" spans="1:7" ht="25.5">
      <c r="A23" s="165">
        <v>2</v>
      </c>
      <c r="B23" s="166" t="s">
        <v>192</v>
      </c>
      <c r="C23" s="167" t="s">
        <v>193</v>
      </c>
      <c r="D23" s="167" t="s">
        <v>194</v>
      </c>
      <c r="E23" s="167" t="s">
        <v>195</v>
      </c>
      <c r="G23" s="81" t="e">
        <f>C23*D24/2</f>
        <v>#VALUE!</v>
      </c>
    </row>
    <row r="24" spans="1:7" ht="12.75">
      <c r="A24" s="165">
        <v>6</v>
      </c>
      <c r="B24" s="166" t="s">
        <v>196</v>
      </c>
      <c r="C24" s="167" t="s">
        <v>163</v>
      </c>
      <c r="D24" s="167" t="s">
        <v>194</v>
      </c>
      <c r="E24" s="167" t="s">
        <v>194</v>
      </c>
      <c r="G24" s="81"/>
    </row>
    <row r="25" spans="1:7" ht="25.5">
      <c r="A25" s="165">
        <v>7</v>
      </c>
      <c r="B25" s="166" t="s">
        <v>197</v>
      </c>
      <c r="C25" s="167" t="s">
        <v>163</v>
      </c>
      <c r="D25" s="167" t="s">
        <v>163</v>
      </c>
      <c r="E25" s="167" t="s">
        <v>166</v>
      </c>
      <c r="G25" s="81"/>
    </row>
    <row r="26" spans="1:7" ht="12.75">
      <c r="A26" s="162" t="s">
        <v>198</v>
      </c>
      <c r="B26" s="163"/>
      <c r="C26" s="163"/>
      <c r="D26" s="163"/>
      <c r="E26" s="164"/>
      <c r="G26" s="81"/>
    </row>
    <row r="27" spans="1:7" ht="12.75">
      <c r="A27" s="165" t="s">
        <v>153</v>
      </c>
      <c r="B27" s="165" t="s">
        <v>154</v>
      </c>
      <c r="C27" s="165" t="s">
        <v>155</v>
      </c>
      <c r="D27" s="165" t="s">
        <v>156</v>
      </c>
      <c r="E27" s="165" t="s">
        <v>157</v>
      </c>
      <c r="G27" s="81"/>
    </row>
    <row r="28" spans="1:7" ht="25.5">
      <c r="A28" s="165">
        <v>3</v>
      </c>
      <c r="B28" s="166" t="s">
        <v>199</v>
      </c>
      <c r="C28" s="167" t="s">
        <v>200</v>
      </c>
      <c r="D28" s="167" t="s">
        <v>189</v>
      </c>
      <c r="E28" s="167" t="s">
        <v>161</v>
      </c>
      <c r="G28" s="81" t="e">
        <f>C28*D29/2</f>
        <v>#VALUE!</v>
      </c>
    </row>
    <row r="29" spans="1:7" ht="25.5">
      <c r="A29" s="165">
        <v>1</v>
      </c>
      <c r="B29" s="166" t="s">
        <v>201</v>
      </c>
      <c r="C29" s="167" t="s">
        <v>163</v>
      </c>
      <c r="D29" s="167" t="s">
        <v>189</v>
      </c>
      <c r="E29" s="167" t="s">
        <v>164</v>
      </c>
      <c r="G29" s="81"/>
    </row>
    <row r="30" spans="1:7" ht="25.5">
      <c r="A30" s="165">
        <v>4</v>
      </c>
      <c r="B30" s="166" t="s">
        <v>202</v>
      </c>
      <c r="C30" s="167" t="s">
        <v>163</v>
      </c>
      <c r="D30" s="167" t="s">
        <v>163</v>
      </c>
      <c r="E30" s="167" t="s">
        <v>203</v>
      </c>
      <c r="G30" s="81"/>
    </row>
    <row r="31" spans="1:7" ht="12.75">
      <c r="A31" s="162" t="s">
        <v>204</v>
      </c>
      <c r="B31" s="163"/>
      <c r="C31" s="163"/>
      <c r="D31" s="163"/>
      <c r="E31" s="164"/>
      <c r="G31" s="81"/>
    </row>
    <row r="32" spans="1:16" ht="12.75">
      <c r="A32" s="165" t="s">
        <v>153</v>
      </c>
      <c r="B32" s="165" t="s">
        <v>154</v>
      </c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1</v>
      </c>
      <c r="B33" s="166" t="s">
        <v>205</v>
      </c>
      <c r="C33" s="167" t="s">
        <v>170</v>
      </c>
      <c r="D33" s="167" t="s">
        <v>189</v>
      </c>
      <c r="E33" s="167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2</v>
      </c>
      <c r="B34" s="166" t="s">
        <v>206</v>
      </c>
      <c r="C34" s="167" t="s">
        <v>163</v>
      </c>
      <c r="D34" s="167" t="s">
        <v>207</v>
      </c>
      <c r="E34" s="167" t="s">
        <v>188</v>
      </c>
      <c r="G34" s="81"/>
      <c r="L34" s="74"/>
      <c r="M34" s="74"/>
      <c r="N34" s="74"/>
      <c r="O34" s="74"/>
      <c r="P34" s="74"/>
    </row>
    <row r="35" spans="1:16" ht="25.5">
      <c r="A35" s="165">
        <v>3</v>
      </c>
      <c r="B35" s="166" t="s">
        <v>208</v>
      </c>
      <c r="C35" s="167" t="s">
        <v>163</v>
      </c>
      <c r="D35" s="167" t="s">
        <v>163</v>
      </c>
      <c r="E35" s="167" t="s">
        <v>188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209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153</v>
      </c>
      <c r="B37" s="165" t="s">
        <v>154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8</v>
      </c>
      <c r="B38" s="166" t="s">
        <v>210</v>
      </c>
      <c r="C38" s="167" t="s">
        <v>211</v>
      </c>
      <c r="D38" s="167" t="s">
        <v>171</v>
      </c>
      <c r="E38" s="167" t="s">
        <v>195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3</v>
      </c>
      <c r="B39" s="166" t="s">
        <v>212</v>
      </c>
      <c r="C39" s="167" t="s">
        <v>163</v>
      </c>
      <c r="D39" s="167" t="s">
        <v>193</v>
      </c>
      <c r="E39" s="167" t="s">
        <v>195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6</v>
      </c>
      <c r="B40" s="166" t="s">
        <v>213</v>
      </c>
      <c r="C40" s="167" t="s">
        <v>163</v>
      </c>
      <c r="D40" s="167" t="s">
        <v>163</v>
      </c>
      <c r="E40" s="167" t="s">
        <v>203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3" sqref="A63:B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101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102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103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104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105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106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107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108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109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110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111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112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113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114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115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116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117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118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119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120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121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122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123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124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125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126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127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128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129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130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131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132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133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134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135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136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137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138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139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140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141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142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143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144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145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146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147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148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121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44624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21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Info!M6</f>
        <v>0</v>
      </c>
      <c r="K57" s="58" t="s">
        <v>8</v>
      </c>
      <c r="L57" s="111">
        <f>Info!L6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4.80   </v>
      </c>
      <c r="E59" s="76" t="str">
        <f>Info!D3</f>
        <v> 2.40   </v>
      </c>
      <c r="F59" s="76" t="str">
        <f>Info!E3</f>
        <v> 2.10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5.80   </v>
      </c>
      <c r="L59" s="76" t="str">
        <f>Info!D23</f>
        <v> 3.20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2.40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3.20   </v>
      </c>
      <c r="M60" s="76" t="str">
        <f>Info!E24</f>
        <v> 3.20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3.80   </v>
      </c>
      <c r="G61" s="61"/>
      <c r="H61" s="56" t="s">
        <v>2</v>
      </c>
      <c r="I61" s="62">
        <f>Info!A25</f>
        <v>7</v>
      </c>
      <c r="J61" s="63"/>
      <c r="K61" s="77"/>
      <c r="L61" s="76"/>
      <c r="M61" s="76" t="str">
        <f>Info!E25</f>
        <v> 3.80   </v>
      </c>
      <c r="O61" s="2"/>
    </row>
    <row r="62" spans="1:15" ht="12.75">
      <c r="A62" s="105" t="s">
        <v>9</v>
      </c>
      <c r="B62" s="105"/>
      <c r="C62" s="57" t="s">
        <v>215</v>
      </c>
      <c r="D62" s="78"/>
      <c r="E62" s="75"/>
      <c r="F62" s="79"/>
      <c r="G62" s="61"/>
      <c r="H62" s="56" t="s">
        <v>9</v>
      </c>
      <c r="I62" s="56"/>
      <c r="J62" s="57" t="s">
        <v>233</v>
      </c>
      <c r="K62" s="56" t="s">
        <v>14</v>
      </c>
      <c r="L62" s="57" t="s">
        <v>237</v>
      </c>
      <c r="M62" s="58"/>
      <c r="O62" s="2"/>
    </row>
    <row r="63" spans="1:15" ht="12.75">
      <c r="A63" s="105"/>
      <c r="B63" s="105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9.3</v>
      </c>
      <c r="K63" s="57" t="s">
        <v>10</v>
      </c>
      <c r="L63" s="64" t="s">
        <v>238</v>
      </c>
      <c r="M63" s="65"/>
      <c r="O63" s="2"/>
    </row>
    <row r="64" spans="1:23" ht="12.75">
      <c r="A64" s="105" t="s">
        <v>11</v>
      </c>
      <c r="B64" s="105"/>
      <c r="C64" s="57" t="s">
        <v>216</v>
      </c>
      <c r="D64" s="57"/>
      <c r="E64" s="64"/>
      <c r="F64" s="65"/>
      <c r="G64" s="61"/>
      <c r="H64" s="56" t="s">
        <v>11</v>
      </c>
      <c r="I64" s="56"/>
      <c r="J64" s="57" t="s">
        <v>234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/>
      <c r="B65" s="107"/>
      <c r="C65" s="109"/>
      <c r="D65" s="109"/>
      <c r="E65" s="109"/>
      <c r="F65" s="109"/>
      <c r="G65" s="61"/>
      <c r="H65" s="107" t="s">
        <v>12</v>
      </c>
      <c r="I65" s="107"/>
      <c r="J65" s="109" t="s">
        <v>235</v>
      </c>
      <c r="K65" s="109"/>
      <c r="L65" s="109" t="s">
        <v>236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18</v>
      </c>
      <c r="F68" s="67"/>
      <c r="G68" s="68"/>
      <c r="H68" s="104" t="s">
        <v>15</v>
      </c>
      <c r="I68" s="104"/>
      <c r="J68" s="104"/>
      <c r="K68" s="104"/>
      <c r="L68" s="66" t="s">
        <v>22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6</v>
      </c>
      <c r="F69" s="111"/>
      <c r="G69" s="59"/>
      <c r="H69" s="105" t="s">
        <v>13</v>
      </c>
      <c r="I69" s="105"/>
      <c r="J69" s="57">
        <f>Info!M7</f>
        <v>0</v>
      </c>
      <c r="K69" s="58" t="s">
        <v>8</v>
      </c>
      <c r="L69" s="111" t="str">
        <f>Info!L7</f>
        <v>6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9.60   </v>
      </c>
      <c r="E71" s="76" t="str">
        <f>Info!D8</f>
        <v> 3.40   </v>
      </c>
      <c r="F71" s="76" t="str">
        <f>Info!E8</f>
        <v> 4.40   </v>
      </c>
      <c r="G71" s="61"/>
      <c r="H71" s="56" t="s">
        <v>0</v>
      </c>
      <c r="I71" s="62">
        <f>Info!A28</f>
        <v>3</v>
      </c>
      <c r="J71" s="63"/>
      <c r="K71" s="76" t="str">
        <f>Info!C28</f>
        <v> 10.20   </v>
      </c>
      <c r="L71" s="76" t="str">
        <f>Info!D28</f>
        <v> 2.60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3.40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2.60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8.20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3.20</v>
      </c>
      <c r="O73" s="2"/>
    </row>
    <row r="74" spans="1:15" ht="12.75">
      <c r="A74" s="105" t="s">
        <v>9</v>
      </c>
      <c r="B74" s="105"/>
      <c r="C74" s="57" t="s">
        <v>217</v>
      </c>
      <c r="D74" s="57" t="s">
        <v>14</v>
      </c>
      <c r="E74" s="57" t="s">
        <v>219</v>
      </c>
      <c r="F74" s="58"/>
      <c r="G74" s="61"/>
      <c r="H74" s="105" t="s">
        <v>9</v>
      </c>
      <c r="I74" s="105"/>
      <c r="J74" s="57" t="s">
        <v>239</v>
      </c>
      <c r="K74" s="56" t="s">
        <v>14</v>
      </c>
      <c r="L74" s="57" t="s">
        <v>243</v>
      </c>
      <c r="M74" s="58"/>
      <c r="O74" s="2"/>
    </row>
    <row r="75" spans="1:15" ht="12.75">
      <c r="A75" s="105"/>
      <c r="B75" s="105"/>
      <c r="C75" s="75">
        <f>Info!K3</f>
        <v>0</v>
      </c>
      <c r="D75" s="57"/>
      <c r="E75" s="64"/>
      <c r="F75" s="65"/>
      <c r="G75" s="61"/>
      <c r="H75" s="105" t="s">
        <v>7</v>
      </c>
      <c r="I75" s="105"/>
      <c r="J75" s="75">
        <f>Info!K7</f>
        <v>13.3</v>
      </c>
      <c r="K75" s="57" t="s">
        <v>10</v>
      </c>
      <c r="L75" s="64" t="s">
        <v>244</v>
      </c>
      <c r="M75" s="65"/>
      <c r="O75" s="2"/>
    </row>
    <row r="76" spans="1:15" ht="12.75">
      <c r="A76" s="105" t="s">
        <v>11</v>
      </c>
      <c r="B76" s="105"/>
      <c r="C76" s="57" t="s">
        <v>218</v>
      </c>
      <c r="D76" s="57"/>
      <c r="E76" s="64"/>
      <c r="F76" s="65"/>
      <c r="G76" s="61"/>
      <c r="H76" s="105" t="s">
        <v>11</v>
      </c>
      <c r="I76" s="105"/>
      <c r="J76" s="57" t="s">
        <v>240</v>
      </c>
      <c r="K76" s="57"/>
      <c r="L76" s="64"/>
      <c r="M76" s="65"/>
      <c r="O76" s="2"/>
    </row>
    <row r="77" spans="1:13" ht="12.75">
      <c r="A77" s="107"/>
      <c r="B77" s="107"/>
      <c r="C77" s="109"/>
      <c r="D77" s="109"/>
      <c r="E77" s="109"/>
      <c r="F77" s="109"/>
      <c r="G77" s="61"/>
      <c r="H77" s="107" t="s">
        <v>12</v>
      </c>
      <c r="I77" s="107"/>
      <c r="J77" s="109" t="s">
        <v>241</v>
      </c>
      <c r="K77" s="109"/>
      <c r="L77" s="109" t="s">
        <v>242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19</v>
      </c>
      <c r="F80" s="67"/>
      <c r="G80" s="68"/>
      <c r="H80" s="104" t="s">
        <v>15</v>
      </c>
      <c r="I80" s="104"/>
      <c r="J80" s="104"/>
      <c r="K80" s="104"/>
      <c r="L80" s="66" t="s">
        <v>17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2,7</v>
      </c>
      <c r="F81" s="111"/>
      <c r="G81" s="59"/>
      <c r="H81" s="105" t="s">
        <v>13</v>
      </c>
      <c r="I81" s="105"/>
      <c r="J81" s="57">
        <f>Info!M8</f>
        <v>0</v>
      </c>
      <c r="K81" s="58" t="s">
        <v>8</v>
      </c>
      <c r="L81" s="111">
        <f>Info!L8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14.20   </v>
      </c>
      <c r="E83" s="76" t="str">
        <f>Info!D13</f>
        <v> 6.80   </v>
      </c>
      <c r="F83" s="76" t="str">
        <f>Info!E13</f>
        <v> 5.60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3.40   </v>
      </c>
      <c r="L83" s="76" t="str">
        <f>Info!D33</f>
        <v> 2.60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12.40   </v>
      </c>
      <c r="F84" s="76" t="str">
        <f>Info!E14</f>
        <v> 5.20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12.20   </v>
      </c>
      <c r="M84" s="76" t="str">
        <f>Info!E34</f>
        <v> 4.00   </v>
      </c>
    </row>
    <row r="85" spans="1:13" s="3" customFormat="1" ht="12.75">
      <c r="A85" s="56" t="s">
        <v>2</v>
      </c>
      <c r="B85" s="62">
        <f>Info!A15</f>
        <v>9</v>
      </c>
      <c r="C85" s="63"/>
      <c r="D85" s="77"/>
      <c r="E85" s="77"/>
      <c r="F85" s="76" t="str">
        <f>Info!E15</f>
        <v> 9.40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4.00   </v>
      </c>
    </row>
    <row r="86" spans="1:13" ht="12.75">
      <c r="A86" s="105" t="s">
        <v>9</v>
      </c>
      <c r="B86" s="105"/>
      <c r="C86" s="57" t="s">
        <v>220</v>
      </c>
      <c r="D86" s="56" t="s">
        <v>14</v>
      </c>
      <c r="E86" s="57" t="s">
        <v>224</v>
      </c>
      <c r="F86" s="58"/>
      <c r="G86" s="61"/>
      <c r="H86" s="105" t="s">
        <v>9</v>
      </c>
      <c r="I86" s="105"/>
      <c r="J86" s="57" t="s">
        <v>245</v>
      </c>
      <c r="K86" s="56" t="s">
        <v>14</v>
      </c>
      <c r="L86" s="57" t="s">
        <v>249</v>
      </c>
      <c r="M86" s="58"/>
    </row>
    <row r="87" spans="1:13" ht="12.75">
      <c r="A87" s="105" t="s">
        <v>7</v>
      </c>
      <c r="B87" s="105"/>
      <c r="C87" s="75">
        <f>Info!K4</f>
        <v>88</v>
      </c>
      <c r="D87" s="57" t="s">
        <v>10</v>
      </c>
      <c r="E87" s="64" t="s">
        <v>225</v>
      </c>
      <c r="F87" s="65"/>
      <c r="G87" s="61"/>
      <c r="H87" s="105" t="s">
        <v>7</v>
      </c>
      <c r="I87" s="105"/>
      <c r="J87" s="75">
        <f>Info!K8</f>
        <v>20.7</v>
      </c>
      <c r="K87" s="57" t="s">
        <v>10</v>
      </c>
      <c r="L87" s="64" t="s">
        <v>250</v>
      </c>
      <c r="M87" s="65"/>
    </row>
    <row r="88" spans="1:13" ht="12.75">
      <c r="A88" s="105" t="s">
        <v>11</v>
      </c>
      <c r="B88" s="105"/>
      <c r="C88" s="57" t="s">
        <v>221</v>
      </c>
      <c r="D88" s="57"/>
      <c r="E88" s="64"/>
      <c r="F88" s="65"/>
      <c r="G88" s="61"/>
      <c r="H88" s="105" t="s">
        <v>11</v>
      </c>
      <c r="I88" s="105"/>
      <c r="J88" s="57" t="s">
        <v>246</v>
      </c>
      <c r="K88" s="57"/>
      <c r="L88" s="64"/>
      <c r="M88" s="65"/>
    </row>
    <row r="89" spans="1:13" ht="12.75">
      <c r="A89" s="107" t="s">
        <v>12</v>
      </c>
      <c r="B89" s="107"/>
      <c r="C89" s="109" t="s">
        <v>222</v>
      </c>
      <c r="D89" s="109"/>
      <c r="E89" s="109" t="s">
        <v>223</v>
      </c>
      <c r="F89" s="109"/>
      <c r="G89" s="61"/>
      <c r="H89" s="107" t="s">
        <v>12</v>
      </c>
      <c r="I89" s="107"/>
      <c r="J89" s="109" t="s">
        <v>247</v>
      </c>
      <c r="K89" s="109"/>
      <c r="L89" s="109" t="s">
        <v>248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20</v>
      </c>
      <c r="F92" s="67"/>
      <c r="G92" s="68"/>
      <c r="H92" s="104" t="s">
        <v>15</v>
      </c>
      <c r="I92" s="104"/>
      <c r="J92" s="104"/>
      <c r="K92" s="104"/>
      <c r="L92" s="66" t="s">
        <v>23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Info!M9</f>
        <v>0</v>
      </c>
      <c r="K93" s="58" t="s">
        <v>8</v>
      </c>
      <c r="L93" s="111">
        <f>Info!L9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4.40   </v>
      </c>
      <c r="E95" s="76" t="str">
        <f>Info!D18</f>
        <v> 2.40   </v>
      </c>
      <c r="F95" s="76" t="str">
        <f>Info!E18</f>
        <v> 2.10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7.40   </v>
      </c>
      <c r="L95" s="76" t="str">
        <f>Info!D38</f>
        <v> 4.40   </v>
      </c>
      <c r="M95" s="76" t="str">
        <f>Info!E38</f>
        <v> 3.00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4.00   </v>
      </c>
      <c r="F96" s="76" t="str">
        <f>Info!E19</f>
        <v> 2.60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5.80   </v>
      </c>
      <c r="M96" s="76" t="str">
        <f>Info!E39</f>
        <v> 3.00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6</v>
      </c>
      <c r="J97" s="63"/>
      <c r="K97" s="77"/>
      <c r="L97" s="77"/>
      <c r="M97" s="76" t="str">
        <f>Info!E40</f>
        <v> 3.20</v>
      </c>
    </row>
    <row r="98" spans="1:13" ht="12.75">
      <c r="A98" s="105" t="s">
        <v>9</v>
      </c>
      <c r="B98" s="105"/>
      <c r="C98" s="57" t="s">
        <v>226</v>
      </c>
      <c r="D98" s="56" t="s">
        <v>14</v>
      </c>
      <c r="E98" s="57" t="s">
        <v>230</v>
      </c>
      <c r="F98" s="58"/>
      <c r="G98" s="61"/>
      <c r="H98" s="105" t="s">
        <v>9</v>
      </c>
      <c r="I98" s="105"/>
      <c r="J98" s="57" t="s">
        <v>251</v>
      </c>
      <c r="K98" s="78" t="s">
        <v>14</v>
      </c>
      <c r="L98" s="64" t="s">
        <v>255</v>
      </c>
      <c r="M98" s="80"/>
    </row>
    <row r="99" spans="1:13" ht="12.75">
      <c r="A99" s="105" t="s">
        <v>7</v>
      </c>
      <c r="B99" s="105"/>
      <c r="C99" s="75">
        <f>Info!K5</f>
        <v>8.8</v>
      </c>
      <c r="D99" s="57" t="s">
        <v>10</v>
      </c>
      <c r="E99" s="64" t="s">
        <v>231</v>
      </c>
      <c r="F99" s="65"/>
      <c r="G99" s="61"/>
      <c r="H99" s="105" t="s">
        <v>7</v>
      </c>
      <c r="I99" s="105"/>
      <c r="J99" s="75">
        <f>Info!K9</f>
        <v>21.5</v>
      </c>
      <c r="K99" s="57" t="s">
        <v>10</v>
      </c>
      <c r="L99" s="64" t="s">
        <v>256</v>
      </c>
      <c r="M99" s="65"/>
    </row>
    <row r="100" spans="1:13" ht="12.75">
      <c r="A100" s="105" t="s">
        <v>11</v>
      </c>
      <c r="B100" s="105"/>
      <c r="C100" s="57" t="s">
        <v>227</v>
      </c>
      <c r="D100" s="57" t="s">
        <v>24</v>
      </c>
      <c r="E100" s="64" t="s">
        <v>232</v>
      </c>
      <c r="F100" s="65"/>
      <c r="G100" s="61"/>
      <c r="H100" s="105" t="s">
        <v>11</v>
      </c>
      <c r="I100" s="105"/>
      <c r="J100" s="57" t="s">
        <v>252</v>
      </c>
      <c r="K100" s="57" t="s">
        <v>24</v>
      </c>
      <c r="L100" s="64" t="s">
        <v>257</v>
      </c>
      <c r="M100" s="65"/>
    </row>
    <row r="101" spans="1:13" ht="12.75">
      <c r="A101" s="107" t="s">
        <v>12</v>
      </c>
      <c r="B101" s="107"/>
      <c r="C101" s="109" t="s">
        <v>228</v>
      </c>
      <c r="D101" s="109"/>
      <c r="E101" s="109" t="s">
        <v>229</v>
      </c>
      <c r="F101" s="109"/>
      <c r="G101" s="61"/>
      <c r="H101" s="107" t="s">
        <v>12</v>
      </c>
      <c r="I101" s="107"/>
      <c r="J101" s="109" t="s">
        <v>253</v>
      </c>
      <c r="K101" s="109"/>
      <c r="L101" s="109" t="s">
        <v>254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4"/>
      <c r="I104" s="104"/>
      <c r="J104" s="104"/>
      <c r="K104" s="104"/>
      <c r="L104" s="66"/>
      <c r="M104" s="67"/>
    </row>
    <row r="105" spans="7:13" ht="12.75">
      <c r="G105" s="59"/>
      <c r="H105" s="105"/>
      <c r="I105" s="105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5"/>
      <c r="I110" s="105"/>
      <c r="J110" s="57"/>
      <c r="K110" s="56"/>
      <c r="L110" s="57"/>
      <c r="M110" s="65"/>
    </row>
    <row r="111" spans="7:13" ht="12.75">
      <c r="G111" s="61"/>
      <c r="H111" s="105"/>
      <c r="I111" s="105"/>
      <c r="J111" s="75"/>
      <c r="K111" s="57"/>
      <c r="L111" s="57"/>
      <c r="M111" s="65"/>
    </row>
    <row r="112" spans="7:13" ht="12.75">
      <c r="G112" s="61"/>
      <c r="H112" s="105"/>
      <c r="I112" s="105"/>
      <c r="J112" s="57"/>
      <c r="K112" s="57"/>
      <c r="L112" s="57"/>
      <c r="M112" s="65"/>
    </row>
    <row r="113" spans="7:13" ht="12.75"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A81:B81"/>
    <mergeCell ref="A77:B77"/>
    <mergeCell ref="A101:B101"/>
    <mergeCell ref="A89:B89"/>
    <mergeCell ref="L65:M65"/>
    <mergeCell ref="A76:B76"/>
    <mergeCell ref="C89:D89"/>
    <mergeCell ref="A64:B64"/>
    <mergeCell ref="A99:B99"/>
    <mergeCell ref="H57:I57"/>
    <mergeCell ref="A69:B69"/>
    <mergeCell ref="A65:B65"/>
    <mergeCell ref="A74:B74"/>
    <mergeCell ref="A75:B75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PENN NATIONAL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77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19">
        <f>RESULTADOS!B59</f>
        <v>3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78</v>
      </c>
      <c r="C25" s="132">
        <v>2</v>
      </c>
      <c r="D25" s="133"/>
      <c r="E25" s="119">
        <f>RESULTADOS!B71</f>
        <v>4</v>
      </c>
      <c r="F25" s="119"/>
      <c r="G25" s="120" t="str">
        <f>RESULTADOS!E69</f>
        <v>6</v>
      </c>
      <c r="H25" s="120"/>
      <c r="I25" s="119">
        <f>RESULTADOS!C69</f>
        <v>0</v>
      </c>
      <c r="J25" s="134"/>
      <c r="K25" s="48"/>
    </row>
    <row r="26" spans="2:11" ht="32.25">
      <c r="B26" s="47" t="s">
        <v>78</v>
      </c>
      <c r="C26" s="132">
        <v>3</v>
      </c>
      <c r="D26" s="133"/>
      <c r="E26" s="119">
        <f>RESULTADOS!B83</f>
        <v>6</v>
      </c>
      <c r="F26" s="119"/>
      <c r="G26" s="120" t="str">
        <f>RESULTADOS!E81</f>
        <v>2,7</v>
      </c>
      <c r="H26" s="120"/>
      <c r="I26" s="119">
        <f>RESULTADOS!C81</f>
        <v>0</v>
      </c>
      <c r="J26" s="134"/>
      <c r="K26" s="48"/>
    </row>
    <row r="27" spans="2:11" ht="32.25">
      <c r="B27" s="47" t="s">
        <v>78</v>
      </c>
      <c r="C27" s="132">
        <v>4</v>
      </c>
      <c r="D27" s="133"/>
      <c r="E27" s="119">
        <f>RESULTADOS!B95</f>
        <v>3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78</v>
      </c>
      <c r="C28" s="132">
        <v>5</v>
      </c>
      <c r="D28" s="133"/>
      <c r="E28" s="119">
        <f>RESULTADOS!I59</f>
        <v>2</v>
      </c>
      <c r="F28" s="119"/>
      <c r="G28" s="120">
        <f>RESULTADOS!L57</f>
        <v>0</v>
      </c>
      <c r="H28" s="120"/>
      <c r="I28" s="119">
        <f>RESULTADOS!J57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RESULTADOS!I71</f>
        <v>3</v>
      </c>
      <c r="F29" s="119"/>
      <c r="G29" s="120" t="str">
        <f>RESULTADOS!L69</f>
        <v>6</v>
      </c>
      <c r="H29" s="120"/>
      <c r="I29" s="119">
        <f>RESULTADOS!J69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RESULTADOS!I83</f>
        <v>1</v>
      </c>
      <c r="F30" s="119"/>
      <c r="G30" s="120">
        <f>RESULTADOS!L81</f>
        <v>0</v>
      </c>
      <c r="H30" s="120"/>
      <c r="I30" s="119">
        <f>RESULTADOS!J81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RESULTADOS!I95</f>
        <v>8</v>
      </c>
      <c r="F31" s="119"/>
      <c r="G31" s="120">
        <f>RESULTADOS!L93</f>
        <v>0</v>
      </c>
      <c r="H31" s="120"/>
      <c r="I31" s="119">
        <f>RESULTADOS!J93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 t="e">
        <f>RESULTADOS!#REF!</f>
        <v>#REF!</v>
      </c>
      <c r="F32" s="119"/>
      <c r="G32" s="120" t="e">
        <f>RESULTADOS!#REF!</f>
        <v>#REF!</v>
      </c>
      <c r="H32" s="120"/>
      <c r="I32" s="119" t="e">
        <f>RESULTADOS!#REF!</f>
        <v>#REF!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96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89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>
        <v>0</v>
      </c>
      <c r="J39" s="136"/>
    </row>
    <row r="40" spans="3:12" ht="13.5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PENN NATIONAL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77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78</v>
      </c>
      <c r="C25" s="132">
        <v>2</v>
      </c>
      <c r="D25" s="133"/>
      <c r="E25" s="156">
        <f>RESULTADOS!B71</f>
        <v>4</v>
      </c>
      <c r="F25" s="157"/>
      <c r="G25" s="158" t="str">
        <f>RESULTADOS!E69</f>
        <v>6</v>
      </c>
      <c r="H25" s="158"/>
      <c r="I25" s="156">
        <f>RESULTADOS!C69</f>
        <v>0</v>
      </c>
      <c r="J25" s="159"/>
      <c r="K25" s="48"/>
    </row>
    <row r="26" spans="2:11" ht="32.25">
      <c r="B26" s="47" t="s">
        <v>78</v>
      </c>
      <c r="C26" s="132">
        <v>3</v>
      </c>
      <c r="D26" s="133"/>
      <c r="E26" s="156">
        <f>RESULTADOS!B83</f>
        <v>6</v>
      </c>
      <c r="F26" s="157"/>
      <c r="G26" s="158" t="str">
        <f>RESULTADOS!E81</f>
        <v>2,7</v>
      </c>
      <c r="H26" s="158"/>
      <c r="I26" s="156">
        <f>RESULTADOS!C81</f>
        <v>0</v>
      </c>
      <c r="J26" s="159"/>
      <c r="K26" s="48"/>
    </row>
    <row r="27" spans="2:11" ht="32.25">
      <c r="B27" s="47" t="s">
        <v>78</v>
      </c>
      <c r="C27" s="132">
        <v>4</v>
      </c>
      <c r="D27" s="133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78</v>
      </c>
      <c r="C28" s="132">
        <v>5</v>
      </c>
      <c r="D28" s="133"/>
      <c r="E28" s="156">
        <f>RESULTADOS!I59</f>
        <v>2</v>
      </c>
      <c r="F28" s="157"/>
      <c r="G28" s="158">
        <f>RESULTADOS!L57</f>
        <v>0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RESULTADOS!I71</f>
        <v>3</v>
      </c>
      <c r="F29" s="157"/>
      <c r="G29" s="158" t="str">
        <f>RESULTADOS!L69</f>
        <v>6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RESULTADOS!I83</f>
        <v>1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RESULTADOS!I95</f>
        <v>8</v>
      </c>
      <c r="F31" s="157"/>
      <c r="G31" s="158">
        <f>RESULTADOS!L93</f>
        <v>0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36"/>
    </row>
    <row r="36" spans="2:11" ht="20.25" thickBot="1">
      <c r="B36" s="35"/>
      <c r="C36" s="146" t="s">
        <v>96</v>
      </c>
      <c r="D36" s="147"/>
      <c r="E36" s="147"/>
      <c r="F36" s="147"/>
      <c r="G36" s="147" t="s">
        <v>96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89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 t="s">
        <v>96</v>
      </c>
      <c r="J39" s="136"/>
      <c r="K39" s="41"/>
      <c r="L39" s="41"/>
    </row>
    <row r="40" spans="3:12" ht="12.75" customHeight="1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60" t="str">
        <f>RESULTADOS!E52</f>
        <v>PENN NATIONAL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93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78</v>
      </c>
      <c r="C25" s="132">
        <v>2</v>
      </c>
      <c r="D25" s="133"/>
      <c r="E25" s="156">
        <f>RESULTADOS!B71</f>
        <v>4</v>
      </c>
      <c r="F25" s="157"/>
      <c r="G25" s="158" t="str">
        <f>RESULTADOS!E69</f>
        <v>6</v>
      </c>
      <c r="H25" s="158"/>
      <c r="I25" s="156">
        <f>RESULTADOS!C69</f>
        <v>0</v>
      </c>
      <c r="J25" s="159"/>
      <c r="K25" s="48"/>
    </row>
    <row r="26" spans="2:11" ht="32.25">
      <c r="B26" s="47" t="s">
        <v>78</v>
      </c>
      <c r="C26" s="132">
        <v>3</v>
      </c>
      <c r="D26" s="133"/>
      <c r="E26" s="156">
        <f>RESULTADOS!B83</f>
        <v>6</v>
      </c>
      <c r="F26" s="157"/>
      <c r="G26" s="158" t="str">
        <f>RESULTADOS!E81</f>
        <v>2,7</v>
      </c>
      <c r="H26" s="158"/>
      <c r="I26" s="156">
        <f>RESULTADOS!C81</f>
        <v>0</v>
      </c>
      <c r="J26" s="159"/>
      <c r="K26" s="48"/>
    </row>
    <row r="27" spans="2:11" ht="32.25">
      <c r="B27" s="47" t="s">
        <v>78</v>
      </c>
      <c r="C27" s="132">
        <v>4</v>
      </c>
      <c r="D27" s="133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78</v>
      </c>
      <c r="C28" s="132">
        <v>5</v>
      </c>
      <c r="D28" s="133"/>
      <c r="E28" s="156">
        <f>RESULTADOS!I59</f>
        <v>2</v>
      </c>
      <c r="F28" s="157"/>
      <c r="G28" s="158">
        <f>RESULTADOS!L57</f>
        <v>0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RESULTADOS!I71</f>
        <v>3</v>
      </c>
      <c r="F29" s="157"/>
      <c r="G29" s="158" t="str">
        <f>RESULTADOS!L69</f>
        <v>6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RESULTADOS!I83</f>
        <v>1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RESULTADOS!I95</f>
        <v>8</v>
      </c>
      <c r="F31" s="157"/>
      <c r="G31" s="158">
        <f>RESULTADOS!L93</f>
        <v>0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96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89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>
        <v>0</v>
      </c>
      <c r="J39" s="136"/>
    </row>
    <row r="40" spans="3:12" ht="13.5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94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90</v>
      </c>
      <c r="D43" s="153"/>
      <c r="E43" s="154" t="s">
        <v>91</v>
      </c>
      <c r="F43" s="154"/>
      <c r="G43" s="154" t="s">
        <v>92</v>
      </c>
      <c r="H43" s="154"/>
      <c r="I43" s="135"/>
      <c r="J43" s="136"/>
    </row>
    <row r="44" spans="3:10" ht="13.5" thickBot="1">
      <c r="C44" s="139" t="s">
        <v>97</v>
      </c>
      <c r="D44" s="140"/>
      <c r="E44" s="141" t="s">
        <v>96</v>
      </c>
      <c r="F44" s="141"/>
      <c r="G44" s="141" t="s">
        <v>96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2022-03-05T03:21:55Z</dcterms:modified>
  <cp:category/>
  <cp:version/>
  <cp:contentType/>
  <cp:contentStatus/>
</cp:coreProperties>
</file>