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<sst xmlns="http://schemas.openxmlformats.org/spreadsheetml/2006/main" count="602" uniqueCount="243">
  <si>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</si>
  <si>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</si>
  <si>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</si>
  <si>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</si>
  <si>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</si>
  <si>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</si>
  <si>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</si>
  <si>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</si>
  <si>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</si>
  <si>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</si>
  <si>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</si>
  <si>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</si>
  <si>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</si>
  <si>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</si>
  <si>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</si>
  <si>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</si>
  <si>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</si>
  <si>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</si>
  <si>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</si>
  <si>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</si>
  <si>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</si>
  <si>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</si>
  <si>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</si>
  <si>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</si>
  <si>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</si>
  <si>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</si>
  <si>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</si>
  <si>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</si>
  <si>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</si>
  <si>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</si>
  <si>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</si>
  <si>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</si>
  <si>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</si>
  <si>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</si>
  <si>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</si>
  <si>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</si>
  <si>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</si>
  <si>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</si>
  <si>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</si>
  <si>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</si>
  <si>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</si>
  <si>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</si>
  <si>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</si>
  <si>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</si>
  <si>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</si>
  <si>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</si>
  <si>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</si>
  <si>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</si>
  <si>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</si>
  <si>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</si>
  <si>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</si>
  <si>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</si>
  <si>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</si>
  <si>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</si>
  <si>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</si>
  <si>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</si>
  <si>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</si>
  <si>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</si>
  <si>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</si>
  <si>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</si>
  <si>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</si>
  <si>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</si>
  <si>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</si>
  <si>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</si>
  <si>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</si>
  <si>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</si>
  <si>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</si>
  <si>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</si>
  <si>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</si>
  <si>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</si>
  <si>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</si>
  <si>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</si>
  <si>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</si>
  <si>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</si>
  <si>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</si>
  <si>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</si>
  <si>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</si>
  <si>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</si>
  <si>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</si>
  <si>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</si>
  <si>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</si>
  <si>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</si>
  <si>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</si>
  <si>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</si>
  <si>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</si>
  <si>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</si>
  <si>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</si>
  <si>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</si>
  <si>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</si>
  <si>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</si>
  <si>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</si>
  <si>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</si>
  <si>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</si>
  <si>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</si>
  <si>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</si>
  <si>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</si>
  <si>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</si>
  <si>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</si>
  <si>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</si>
  <si>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</si>
  <si>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</si>
  <si>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</si>
  <si>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</si>
  <si>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</si>
  <si>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</si>
  <si>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</si>
  <si>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</si>
  <si>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</si>
  <si>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</si>
  <si>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</si>
  <si>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</si>
  <si>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</si>
  <si>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</si>
  <si>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</si>
  <si>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</si>
  <si>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</si>
  <si>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</si>
  <si>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</si>
  <si>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</si>
  <si>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</si>
  <si>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</si>
  <si>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</si>
  <si>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</si>
  <si>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</si>
  <si>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</si>
  <si>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</si>
  <si>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</si>
  <si>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</si>
  <si>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</si>
  <si>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</si>
  <si>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</si>
  <si>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</si>
  <si>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</si>
  <si>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</si>
  <si>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</si>
  <si>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</si>
  <si>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</si>
  <si>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</si>
  <si>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</si>
  <si>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</si>
  <si>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</si>
  <si>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</si>
  <si>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</si>
  <si>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</si>
  <si>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</si>
  <si>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</si>
  <si>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</si>
  <si>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</si>
  <si>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</si>
  <si>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</si>
  <si>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</si>
  <si>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</si>
  <si>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</si>
  <si>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Laurel 2022-04-28   Race: 1   </t>
  </si>
  <si>
    <t>PRG</t>
  </si>
  <si>
    <t>Win</t>
  </si>
  <si>
    <t>Place</t>
  </si>
  <si>
    <t>Show</t>
  </si>
  <si>
    <t> 6.40   </t>
  </si>
  <si>
    <t> 4.20   </t>
  </si>
  <si>
    <t> 2.80   </t>
  </si>
  <si>
    <t>     </t>
  </si>
  <si>
    <t> 6.00   </t>
  </si>
  <si>
    <t> 3.40   </t>
  </si>
  <si>
    <t> 2.20   </t>
  </si>
  <si>
    <t>Laurel 2022-04-28   Race: 2   </t>
  </si>
  <si>
    <t> 9.40   </t>
  </si>
  <si>
    <t> 5.00   </t>
  </si>
  <si>
    <t> 3.60   </t>
  </si>
  <si>
    <t> 4.40   </t>
  </si>
  <si>
    <t>Laurel 2022-04-28   Race: 3   </t>
  </si>
  <si>
    <t> 17.00   </t>
  </si>
  <si>
    <t> 6.60   </t>
  </si>
  <si>
    <t> 2.60   </t>
  </si>
  <si>
    <t> 2.10   </t>
  </si>
  <si>
    <t>Laurel 2022-04-28   Race: 4   </t>
  </si>
  <si>
    <t> 11.20   </t>
  </si>
  <si>
    <t> 5.60   </t>
  </si>
  <si>
    <t> 3.20   </t>
  </si>
  <si>
    <t>Laurel 2022-04-28   Race: 5   </t>
  </si>
  <si>
    <t> 6.20   </t>
  </si>
  <si>
    <t> 2.40   </t>
  </si>
  <si>
    <t>Laurel 2022-04-28   Race: 6   </t>
  </si>
  <si>
    <t> 8.40   </t>
  </si>
  <si>
    <t> 4.80   </t>
  </si>
  <si>
    <t>aurel 2022-04-28   Race: 7   </t>
  </si>
  <si>
    <t>38.80</t>
  </si>
  <si>
    <t>78.20</t>
  </si>
  <si>
    <t>1/7/4/6</t>
  </si>
  <si>
    <t>262.60</t>
  </si>
  <si>
    <t>39.20</t>
  </si>
  <si>
    <t>150.00</t>
  </si>
  <si>
    <t>6/9/13/1</t>
  </si>
  <si>
    <t>834.60</t>
  </si>
  <si>
    <t>47.40</t>
  </si>
  <si>
    <t>41.80</t>
  </si>
  <si>
    <t>97.00</t>
  </si>
  <si>
    <t>4/3/6/7</t>
  </si>
  <si>
    <t>329.80</t>
  </si>
  <si>
    <t>100.80</t>
  </si>
  <si>
    <t>284.60</t>
  </si>
  <si>
    <t>56.00</t>
  </si>
  <si>
    <t>203.60</t>
  </si>
  <si>
    <t>2/3/5/4</t>
  </si>
  <si>
    <t>605.20</t>
  </si>
  <si>
    <t>133.80</t>
  </si>
  <si>
    <t>553.60</t>
  </si>
  <si>
    <t>14.60</t>
  </si>
  <si>
    <t>34.80</t>
  </si>
  <si>
    <t>7/1/9/8</t>
  </si>
  <si>
    <t>118.40</t>
  </si>
  <si>
    <t>41.00</t>
  </si>
  <si>
    <t>470.60</t>
  </si>
  <si>
    <t>1770.40</t>
  </si>
  <si>
    <t>29.80</t>
  </si>
  <si>
    <t>253.20</t>
  </si>
  <si>
    <t>5/10/2/11</t>
  </si>
  <si>
    <t>1748.80</t>
  </si>
  <si>
    <t>38.60</t>
  </si>
  <si>
    <t>237.40</t>
  </si>
  <si>
    <t>10.40</t>
  </si>
  <si>
    <t>23.80</t>
  </si>
  <si>
    <t>6/2/4/1</t>
  </si>
  <si>
    <t>94.40</t>
  </si>
  <si>
    <t>45.20</t>
  </si>
  <si>
    <t>343.60</t>
  </si>
  <si>
    <t>urel 2022-04-28   Race: 8   </t>
  </si>
  <si>
    <t>Runner</t>
  </si>
  <si>
    <t> 12.00   </t>
  </si>
  <si>
    <t>rel 2022-04-28   Race: 9   </t>
  </si>
  <si>
    <t> 14.00   </t>
  </si>
  <si>
    <t> 3.00   </t>
  </si>
  <si>
    <t>58.40</t>
  </si>
  <si>
    <t>179.20</t>
  </si>
  <si>
    <t>1/7/6/4</t>
  </si>
  <si>
    <t>353.00</t>
  </si>
  <si>
    <t>81.20</t>
  </si>
  <si>
    <t>138.20</t>
  </si>
  <si>
    <t>657.00</t>
  </si>
  <si>
    <t>8,14,15,16</t>
  </si>
  <si>
    <t>2,3,10</t>
  </si>
  <si>
    <t>4,12,13,14,15,16</t>
  </si>
  <si>
    <t>1,4,5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</si>
</sst>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/>
      <c r="C2" s="165" t="s">
        <v>155</v>
      </c>
      <c r="D2" s="165" t="s">
        <v>156</v>
      </c>
      <c r="E2" s="165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19.2</v>
      </c>
      <c r="L2" s="19"/>
      <c r="M2" s="19"/>
      <c r="N2" s="95"/>
    </row>
    <row r="3" spans="1:14" ht="12.75">
      <c r="A3" s="165">
        <v>1</v>
      </c>
      <c r="B3" s="166"/>
      <c r="C3" s="167" t="s">
        <v>158</v>
      </c>
      <c r="D3" s="167" t="s">
        <v>159</v>
      </c>
      <c r="E3" s="167" t="s">
        <v>160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20.7</v>
      </c>
      <c r="L3" s="98" t="s">
        <v>239</v>
      </c>
      <c r="M3" s="98"/>
      <c r="N3" s="95"/>
    </row>
    <row r="4" spans="1:14" ht="12.75">
      <c r="A4" s="165">
        <v>7</v>
      </c>
      <c r="B4" s="166"/>
      <c r="C4" s="167" t="s">
        <v>161</v>
      </c>
      <c r="D4" s="167" t="s">
        <v>162</v>
      </c>
      <c r="E4" s="167" t="s">
        <v>163</v>
      </c>
      <c r="G4" s="81"/>
      <c r="I4" s="17" t="s">
        <v>30</v>
      </c>
      <c r="J4" s="70" t="e">
        <f>_XLL.REDOND.MULT(G13,0.1)</f>
        <v>#VALUE!</v>
      </c>
      <c r="K4" s="70">
        <v>22.1</v>
      </c>
      <c r="L4" s="19" t="s">
        <v>16</v>
      </c>
      <c r="M4" s="19"/>
      <c r="N4" s="95"/>
    </row>
    <row r="5" spans="1:14" ht="12.75">
      <c r="A5" s="165">
        <v>4</v>
      </c>
      <c r="B5" s="166"/>
      <c r="C5" s="167" t="s">
        <v>161</v>
      </c>
      <c r="D5" s="167" t="s">
        <v>161</v>
      </c>
      <c r="E5" s="167" t="s">
        <v>164</v>
      </c>
      <c r="G5" s="81"/>
      <c r="I5" s="96" t="s">
        <v>31</v>
      </c>
      <c r="J5" s="97" t="e">
        <f>_XLL.REDOND.MULT(G18,0.1)</f>
        <v>#VALUE!</v>
      </c>
      <c r="K5" s="97">
        <v>24.6</v>
      </c>
      <c r="L5" s="98"/>
      <c r="M5" s="98"/>
      <c r="N5" s="95"/>
    </row>
    <row r="6" spans="1:14" ht="12.75">
      <c r="A6" s="162" t="s">
        <v>165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8.7</v>
      </c>
      <c r="L6" s="19" t="s">
        <v>240</v>
      </c>
      <c r="M6" s="19"/>
      <c r="N6" s="95"/>
    </row>
    <row r="7" spans="1:16" ht="12.75" customHeight="1">
      <c r="A7" s="165" t="s">
        <v>154</v>
      </c>
      <c r="B7" s="165"/>
      <c r="C7" s="165" t="s">
        <v>155</v>
      </c>
      <c r="D7" s="165" t="s">
        <v>156</v>
      </c>
      <c r="E7" s="165" t="s">
        <v>157</v>
      </c>
      <c r="G7" s="81"/>
      <c r="I7" s="96" t="s">
        <v>33</v>
      </c>
      <c r="J7" s="97" t="e">
        <f>_XLL.REDOND.MULT(G28,0.1)</f>
        <v>#VALUE!</v>
      </c>
      <c r="K7" s="97">
        <v>20.2</v>
      </c>
      <c r="L7" s="98" t="s">
        <v>241</v>
      </c>
      <c r="M7" s="98"/>
      <c r="N7" s="95"/>
      <c r="O7" s="7"/>
      <c r="P7" s="7"/>
    </row>
    <row r="8" spans="1:16" ht="12.75" customHeight="1">
      <c r="A8" s="165">
        <v>6</v>
      </c>
      <c r="B8" s="166"/>
      <c r="C8" s="167" t="s">
        <v>166</v>
      </c>
      <c r="D8" s="167" t="s">
        <v>167</v>
      </c>
      <c r="E8" s="167" t="s">
        <v>168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4.8</v>
      </c>
      <c r="L8" s="19"/>
      <c r="M8" s="19"/>
      <c r="N8" s="95"/>
      <c r="O8" s="8"/>
      <c r="P8" s="8"/>
    </row>
    <row r="9" spans="1:16" ht="14.25">
      <c r="A9" s="165">
        <v>9</v>
      </c>
      <c r="B9" s="166"/>
      <c r="C9" s="167" t="s">
        <v>161</v>
      </c>
      <c r="D9" s="167" t="s">
        <v>169</v>
      </c>
      <c r="E9" s="167" t="s">
        <v>163</v>
      </c>
      <c r="G9" s="81"/>
      <c r="I9" s="96" t="s">
        <v>35</v>
      </c>
      <c r="J9" s="97" t="e">
        <f>_XLL.REDOND.MULT(G38,0.1)</f>
        <v>#VALUE!</v>
      </c>
      <c r="K9" s="97"/>
      <c r="L9" s="98" t="s">
        <v>242</v>
      </c>
      <c r="M9" s="98"/>
      <c r="N9" s="95"/>
      <c r="O9" s="92"/>
      <c r="P9" s="9"/>
    </row>
    <row r="10" spans="1:16" ht="14.25">
      <c r="A10" s="165">
        <v>13</v>
      </c>
      <c r="B10" s="166"/>
      <c r="C10" s="167" t="s">
        <v>161</v>
      </c>
      <c r="D10" s="167" t="s">
        <v>161</v>
      </c>
      <c r="E10" s="167" t="s">
        <v>163</v>
      </c>
      <c r="G10" s="81"/>
      <c r="I10" s="17" t="s">
        <v>36</v>
      </c>
      <c r="J10" s="72" t="e">
        <f>_XLL.REDOND.MULT(G43,0.1)</f>
        <v>#VALUE!</v>
      </c>
      <c r="K10" s="72">
        <v>23.8</v>
      </c>
      <c r="L10" s="19"/>
      <c r="M10" s="19"/>
      <c r="N10" s="95"/>
      <c r="O10" s="93"/>
      <c r="P10" s="11"/>
    </row>
    <row r="11" spans="1:16" ht="14.25">
      <c r="A11" s="162" t="s">
        <v>170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/>
      <c r="C12" s="165" t="s">
        <v>155</v>
      </c>
      <c r="D12" s="165" t="s">
        <v>156</v>
      </c>
      <c r="E12" s="165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5">
        <v>4</v>
      </c>
      <c r="B13" s="166"/>
      <c r="C13" s="167" t="s">
        <v>171</v>
      </c>
      <c r="D13" s="167" t="s">
        <v>172</v>
      </c>
      <c r="E13" s="167" t="s">
        <v>163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5">
        <v>3</v>
      </c>
      <c r="B14" s="166"/>
      <c r="C14" s="167" t="s">
        <v>161</v>
      </c>
      <c r="D14" s="167" t="s">
        <v>173</v>
      </c>
      <c r="E14" s="167" t="s">
        <v>164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5">
        <v>6</v>
      </c>
      <c r="B15" s="166"/>
      <c r="C15" s="167" t="s">
        <v>161</v>
      </c>
      <c r="D15" s="167" t="s">
        <v>161</v>
      </c>
      <c r="E15" s="167" t="s">
        <v>174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175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/>
      <c r="C17" s="165" t="s">
        <v>155</v>
      </c>
      <c r="D17" s="165" t="s">
        <v>156</v>
      </c>
      <c r="E17" s="165" t="s">
        <v>157</v>
      </c>
      <c r="G17" s="81"/>
      <c r="M17" s="15"/>
      <c r="N17" s="10"/>
      <c r="O17" s="12"/>
      <c r="P17" s="10"/>
    </row>
    <row r="18" spans="1:16" ht="14.25">
      <c r="A18" s="165">
        <v>2</v>
      </c>
      <c r="B18" s="166"/>
      <c r="C18" s="167" t="s">
        <v>176</v>
      </c>
      <c r="D18" s="167" t="s">
        <v>177</v>
      </c>
      <c r="E18" s="167" t="s">
        <v>163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5">
        <v>3</v>
      </c>
      <c r="B19" s="166"/>
      <c r="C19" s="167" t="s">
        <v>161</v>
      </c>
      <c r="D19" s="167" t="s">
        <v>169</v>
      </c>
      <c r="E19" s="167" t="s">
        <v>163</v>
      </c>
      <c r="G19" s="81"/>
      <c r="M19" s="15"/>
      <c r="N19" s="10"/>
      <c r="O19" s="12"/>
      <c r="P19" s="10"/>
    </row>
    <row r="20" spans="1:16" ht="14.25">
      <c r="A20" s="165">
        <v>5</v>
      </c>
      <c r="B20" s="166"/>
      <c r="C20" s="167" t="s">
        <v>161</v>
      </c>
      <c r="D20" s="167" t="s">
        <v>161</v>
      </c>
      <c r="E20" s="167" t="s">
        <v>178</v>
      </c>
      <c r="G20" s="81"/>
      <c r="M20" s="16"/>
      <c r="N20" s="13"/>
      <c r="O20" s="14"/>
      <c r="P20" s="13"/>
    </row>
    <row r="21" spans="1:7" ht="12.75">
      <c r="A21" s="162" t="s">
        <v>179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/>
      <c r="C22" s="165" t="s">
        <v>155</v>
      </c>
      <c r="D22" s="165" t="s">
        <v>156</v>
      </c>
      <c r="E22" s="165" t="s">
        <v>157</v>
      </c>
      <c r="G22" s="81"/>
    </row>
    <row r="23" spans="1:7" ht="12.75">
      <c r="A23" s="165">
        <v>7</v>
      </c>
      <c r="B23" s="166"/>
      <c r="C23" s="167" t="s">
        <v>180</v>
      </c>
      <c r="D23" s="167" t="s">
        <v>163</v>
      </c>
      <c r="E23" s="167" t="s">
        <v>181</v>
      </c>
      <c r="G23" s="81" t="e">
        <f>C23*D24/2</f>
        <v>#VALUE!</v>
      </c>
    </row>
    <row r="24" spans="1:7" ht="12.75">
      <c r="A24" s="165">
        <v>1</v>
      </c>
      <c r="B24" s="166"/>
      <c r="C24" s="167" t="s">
        <v>161</v>
      </c>
      <c r="D24" s="167" t="s">
        <v>160</v>
      </c>
      <c r="E24" s="167" t="s">
        <v>164</v>
      </c>
      <c r="G24" s="81"/>
    </row>
    <row r="25" spans="1:7" ht="12.75">
      <c r="A25" s="165">
        <v>9</v>
      </c>
      <c r="B25" s="166"/>
      <c r="C25" s="167" t="s">
        <v>161</v>
      </c>
      <c r="D25" s="167" t="s">
        <v>161</v>
      </c>
      <c r="E25" s="167" t="s">
        <v>181</v>
      </c>
      <c r="G25" s="81"/>
    </row>
    <row r="26" spans="1:7" ht="12.75">
      <c r="A26" s="162" t="s">
        <v>182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/>
      <c r="C27" s="165" t="s">
        <v>155</v>
      </c>
      <c r="D27" s="165" t="s">
        <v>156</v>
      </c>
      <c r="E27" s="165" t="s">
        <v>157</v>
      </c>
      <c r="G27" s="81"/>
    </row>
    <row r="28" spans="1:7" ht="12.75">
      <c r="A28" s="165">
        <v>5</v>
      </c>
      <c r="B28" s="166"/>
      <c r="C28" s="167" t="s">
        <v>183</v>
      </c>
      <c r="D28" s="167" t="s">
        <v>159</v>
      </c>
      <c r="E28" s="167" t="s">
        <v>163</v>
      </c>
      <c r="G28" s="81" t="e">
        <f>C28*D29/2</f>
        <v>#VALUE!</v>
      </c>
    </row>
    <row r="29" spans="1:7" ht="12.75">
      <c r="A29" s="165">
        <v>10</v>
      </c>
      <c r="B29" s="166"/>
      <c r="C29" s="167" t="s">
        <v>161</v>
      </c>
      <c r="D29" s="167" t="s">
        <v>184</v>
      </c>
      <c r="E29" s="167" t="s">
        <v>178</v>
      </c>
      <c r="G29" s="81"/>
    </row>
    <row r="30" spans="1:7" ht="12.75">
      <c r="A30" s="165">
        <v>2</v>
      </c>
      <c r="B30" s="166"/>
      <c r="C30" s="167" t="s">
        <v>161</v>
      </c>
      <c r="D30" s="167" t="s">
        <v>161</v>
      </c>
      <c r="E30" s="167" t="s">
        <v>158</v>
      </c>
      <c r="G30" s="81"/>
    </row>
    <row r="31" spans="1:7" ht="12.75">
      <c r="A31" s="162" t="s">
        <v>185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/>
      <c r="C32" s="165" t="s">
        <v>155</v>
      </c>
      <c r="D32" s="165" t="s">
        <v>156</v>
      </c>
      <c r="E32" s="165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5">
        <v>6</v>
      </c>
      <c r="B33" s="166"/>
      <c r="C33" s="167" t="s">
        <v>160</v>
      </c>
      <c r="D33" s="167" t="s">
        <v>164</v>
      </c>
      <c r="E33" s="167" t="s">
        <v>174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2</v>
      </c>
      <c r="B34" s="166"/>
      <c r="C34" s="167" t="s">
        <v>161</v>
      </c>
      <c r="D34" s="167" t="s">
        <v>163</v>
      </c>
      <c r="E34" s="167" t="s">
        <v>160</v>
      </c>
      <c r="G34" s="81"/>
      <c r="L34" s="74"/>
      <c r="M34" s="74"/>
      <c r="N34" s="74"/>
      <c r="O34" s="74"/>
      <c r="P34" s="74"/>
    </row>
    <row r="35" spans="1:16" ht="12.75">
      <c r="A35" s="165">
        <v>4</v>
      </c>
      <c r="B35" s="166"/>
      <c r="C35" s="167" t="s">
        <v>161</v>
      </c>
      <c r="D35" s="167" t="s">
        <v>161</v>
      </c>
      <c r="E35" s="167" t="s">
        <v>181</v>
      </c>
      <c r="G35" s="81"/>
      <c r="L35" s="74"/>
      <c r="M35" s="74"/>
      <c r="N35" s="74"/>
      <c r="O35" s="74"/>
      <c r="P35" s="74"/>
    </row>
    <row r="36" spans="1:36" s="71" customFormat="1" ht="12.75">
      <c r="A36" s="168" t="s">
        <v>226</v>
      </c>
      <c r="B36" s="169"/>
      <c r="C36" s="169"/>
      <c r="D36" s="169"/>
      <c r="E36" s="17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227</v>
      </c>
      <c r="C37" s="165" t="s">
        <v>155</v>
      </c>
      <c r="D37" s="165" t="s">
        <v>156</v>
      </c>
      <c r="E37" s="165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5">
        <v>6</v>
      </c>
      <c r="B38" s="166"/>
      <c r="C38" s="167" t="s">
        <v>228</v>
      </c>
      <c r="D38" s="167" t="s">
        <v>184</v>
      </c>
      <c r="E38" s="167" t="s">
        <v>163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5">
        <v>3</v>
      </c>
      <c r="B39" s="166"/>
      <c r="C39" s="167" t="s">
        <v>161</v>
      </c>
      <c r="D39" s="167" t="s">
        <v>163</v>
      </c>
      <c r="E39" s="167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5">
        <v>7</v>
      </c>
      <c r="B40" s="166"/>
      <c r="C40" s="167" t="s">
        <v>161</v>
      </c>
      <c r="D40" s="167" t="s">
        <v>161</v>
      </c>
      <c r="E40" s="167" t="s">
        <v>163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8" t="s">
        <v>229</v>
      </c>
      <c r="B41" s="169"/>
      <c r="C41" s="169"/>
      <c r="D41" s="169"/>
      <c r="E41" s="17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/>
      <c r="C42" s="165" t="s">
        <v>155</v>
      </c>
      <c r="D42" s="165" t="s">
        <v>156</v>
      </c>
      <c r="E42" s="165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5">
        <v>1</v>
      </c>
      <c r="B43" s="166"/>
      <c r="C43" s="167" t="s">
        <v>230</v>
      </c>
      <c r="D43" s="167" t="s">
        <v>177</v>
      </c>
      <c r="E43" s="167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5">
        <v>7</v>
      </c>
      <c r="B44" s="166"/>
      <c r="C44" s="167" t="s">
        <v>161</v>
      </c>
      <c r="D44" s="167" t="s">
        <v>163</v>
      </c>
      <c r="E44" s="167" t="s">
        <v>181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5">
        <v>6</v>
      </c>
      <c r="B45" s="166"/>
      <c r="C45" s="167" t="s">
        <v>161</v>
      </c>
      <c r="D45" s="167" t="s">
        <v>161</v>
      </c>
      <c r="E45" s="167" t="s">
        <v>231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5"/>
      <c r="B46" s="171"/>
      <c r="C46" s="171"/>
      <c r="D46" s="171"/>
      <c r="E46" s="17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2">
    <mergeCell ref="A36:E36"/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141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44679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4,12,13,14,15,16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6.40   </v>
      </c>
      <c r="E59" s="76" t="str">
        <f>Info!D3</f>
        <v> 4.20   </v>
      </c>
      <c r="F59" s="76" t="str">
        <f>Info!E3</f>
        <v> 2.80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8.40   </v>
      </c>
      <c r="L59" s="76" t="str">
        <f>Info!D28</f>
        <v> 4.20   </v>
      </c>
      <c r="M59" s="76" t="str">
        <f>Info!E28</f>
        <v> 3.40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6.00   </v>
      </c>
      <c r="F60" s="76" t="str">
        <f>Info!E4</f>
        <v> 3.40   </v>
      </c>
      <c r="G60" s="61"/>
      <c r="H60" s="56" t="s">
        <v>1</v>
      </c>
      <c r="I60" s="62">
        <f>Info!A29</f>
        <v>10</v>
      </c>
      <c r="J60" s="63"/>
      <c r="K60" s="77"/>
      <c r="L60" s="76" t="str">
        <f>Info!D29</f>
        <v> 4.80   </v>
      </c>
      <c r="M60" s="76" t="str">
        <f>Info!E29</f>
        <v> 3.20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6.40   </v>
      </c>
      <c r="O61" s="2"/>
    </row>
    <row r="62" spans="1:15" ht="12.75">
      <c r="A62" s="105" t="s">
        <v>9</v>
      </c>
      <c r="B62" s="105"/>
      <c r="C62" s="57" t="s">
        <v>186</v>
      </c>
      <c r="D62" s="78"/>
      <c r="E62" s="75"/>
      <c r="F62" s="79"/>
      <c r="G62" s="61"/>
      <c r="H62" s="105" t="s">
        <v>9</v>
      </c>
      <c r="I62" s="105"/>
      <c r="J62" s="57" t="s">
        <v>214</v>
      </c>
      <c r="K62" s="56" t="s">
        <v>14</v>
      </c>
      <c r="L62" s="57" t="s">
        <v>218</v>
      </c>
      <c r="M62" s="58"/>
      <c r="O62" s="2"/>
    </row>
    <row r="63" spans="1:15" ht="12.75">
      <c r="A63" s="105" t="s">
        <v>7</v>
      </c>
      <c r="B63" s="105"/>
      <c r="C63" s="75">
        <f>Info!K2</f>
        <v>19.2</v>
      </c>
      <c r="D63" s="57"/>
      <c r="E63" s="64"/>
      <c r="F63" s="65"/>
      <c r="G63" s="61"/>
      <c r="H63" s="105" t="s">
        <v>7</v>
      </c>
      <c r="I63" s="105"/>
      <c r="J63" s="75">
        <f>Info!K7</f>
        <v>20.2</v>
      </c>
      <c r="K63" s="57" t="s">
        <v>10</v>
      </c>
      <c r="L63" s="64" t="s">
        <v>219</v>
      </c>
      <c r="M63" s="65"/>
      <c r="O63" s="2"/>
    </row>
    <row r="64" spans="1:23" ht="12.75">
      <c r="A64" s="105" t="s">
        <v>11</v>
      </c>
      <c r="B64" s="105"/>
      <c r="C64" s="57" t="s">
        <v>187</v>
      </c>
      <c r="D64" s="57"/>
      <c r="E64" s="64"/>
      <c r="F64" s="65"/>
      <c r="G64" s="61"/>
      <c r="H64" s="105" t="s">
        <v>11</v>
      </c>
      <c r="I64" s="105"/>
      <c r="J64" s="57" t="s">
        <v>215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188</v>
      </c>
      <c r="D65" s="109"/>
      <c r="E65" s="109" t="s">
        <v>189</v>
      </c>
      <c r="F65" s="109"/>
      <c r="G65" s="61"/>
      <c r="H65" s="107" t="s">
        <v>12</v>
      </c>
      <c r="I65" s="107"/>
      <c r="J65" s="109" t="s">
        <v>216</v>
      </c>
      <c r="K65" s="109"/>
      <c r="L65" s="109" t="s">
        <v>217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8,14,15,16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9.40   </v>
      </c>
      <c r="E71" s="76" t="str">
        <f>Info!D8</f>
        <v> 5.00   </v>
      </c>
      <c r="F71" s="76" t="str">
        <f>Info!E8</f>
        <v> 3.60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2.80   </v>
      </c>
      <c r="L71" s="76" t="str">
        <f>Info!D33</f>
        <v> 2.20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9</v>
      </c>
      <c r="C72" s="63"/>
      <c r="D72" s="77" t="str">
        <f>Info!C9</f>
        <v>     </v>
      </c>
      <c r="E72" s="76" t="str">
        <f>Info!D9</f>
        <v> 4.40   </v>
      </c>
      <c r="F72" s="76" t="str">
        <f>Info!E9</f>
        <v> 3.40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3.40   </v>
      </c>
      <c r="M72" s="76" t="str">
        <f>Info!E34</f>
        <v> 2.80   </v>
      </c>
      <c r="O72" s="2"/>
    </row>
    <row r="73" spans="1:15" s="3" customFormat="1" ht="12.75">
      <c r="A73" s="56" t="s">
        <v>2</v>
      </c>
      <c r="B73" s="62">
        <f>Info!A10</f>
        <v>13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2.40   </v>
      </c>
      <c r="O73" s="2"/>
    </row>
    <row r="74" spans="1:15" ht="12.75">
      <c r="A74" s="105" t="s">
        <v>9</v>
      </c>
      <c r="B74" s="105"/>
      <c r="C74" s="57" t="s">
        <v>190</v>
      </c>
      <c r="D74" s="57" t="s">
        <v>14</v>
      </c>
      <c r="E74" s="57" t="s">
        <v>194</v>
      </c>
      <c r="F74" s="58"/>
      <c r="G74" s="61"/>
      <c r="H74" s="105" t="s">
        <v>9</v>
      </c>
      <c r="I74" s="105"/>
      <c r="J74" s="57" t="s">
        <v>220</v>
      </c>
      <c r="K74" s="56" t="s">
        <v>14</v>
      </c>
      <c r="L74" s="57" t="s">
        <v>207</v>
      </c>
      <c r="M74" s="58"/>
      <c r="O74" s="2"/>
    </row>
    <row r="75" spans="1:15" ht="12.75">
      <c r="A75" s="105" t="s">
        <v>7</v>
      </c>
      <c r="B75" s="105"/>
      <c r="C75" s="75">
        <f>Info!K3</f>
        <v>20.7</v>
      </c>
      <c r="D75" s="57"/>
      <c r="E75" s="64"/>
      <c r="F75" s="65"/>
      <c r="G75" s="61"/>
      <c r="H75" s="105" t="s">
        <v>7</v>
      </c>
      <c r="I75" s="105"/>
      <c r="J75" s="75">
        <f>Info!K8</f>
        <v>4.8</v>
      </c>
      <c r="K75" s="57" t="s">
        <v>10</v>
      </c>
      <c r="L75" s="64" t="s">
        <v>224</v>
      </c>
      <c r="M75" s="65"/>
      <c r="O75" s="2"/>
    </row>
    <row r="76" spans="1:15" ht="12.75">
      <c r="A76" s="105" t="s">
        <v>11</v>
      </c>
      <c r="B76" s="105"/>
      <c r="C76" s="57" t="s">
        <v>191</v>
      </c>
      <c r="D76" s="57"/>
      <c r="E76" s="64"/>
      <c r="F76" s="65"/>
      <c r="G76" s="61"/>
      <c r="H76" s="105" t="s">
        <v>11</v>
      </c>
      <c r="I76" s="105"/>
      <c r="J76" s="57" t="s">
        <v>221</v>
      </c>
      <c r="K76" s="57" t="s">
        <v>25</v>
      </c>
      <c r="L76" s="64" t="s">
        <v>225</v>
      </c>
      <c r="M76" s="65"/>
      <c r="O76" s="2"/>
    </row>
    <row r="77" spans="1:13" ht="12.75">
      <c r="A77" s="107" t="s">
        <v>12</v>
      </c>
      <c r="B77" s="107"/>
      <c r="C77" s="109" t="s">
        <v>192</v>
      </c>
      <c r="D77" s="109"/>
      <c r="E77" s="109" t="s">
        <v>193</v>
      </c>
      <c r="F77" s="109"/>
      <c r="G77" s="61"/>
      <c r="H77" s="107" t="s">
        <v>12</v>
      </c>
      <c r="I77" s="107"/>
      <c r="J77" s="109" t="s">
        <v>222</v>
      </c>
      <c r="K77" s="109"/>
      <c r="L77" s="109" t="s">
        <v>223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1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1,4,5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17.00   </v>
      </c>
      <c r="E83" s="76" t="str">
        <f>Info!D13</f>
        <v> 6.60   </v>
      </c>
      <c r="F83" s="76" t="str">
        <f>Info!E13</f>
        <v> 3.40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12.00   </v>
      </c>
      <c r="L83" s="76" t="str">
        <f>Info!D38</f>
        <v> 4.80   </v>
      </c>
      <c r="M83" s="76" t="str">
        <f>Info!E38</f>
        <v> 3.40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2.60   </v>
      </c>
      <c r="F84" s="76" t="str">
        <f>Info!E14</f>
        <v> 2.20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3.40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3.40   </v>
      </c>
    </row>
    <row r="86" spans="1:13" ht="12.75">
      <c r="A86" s="105" t="s">
        <v>9</v>
      </c>
      <c r="B86" s="105"/>
      <c r="C86" s="57" t="s">
        <v>195</v>
      </c>
      <c r="D86" s="56" t="s">
        <v>14</v>
      </c>
      <c r="E86" s="57" t="s">
        <v>199</v>
      </c>
      <c r="F86" s="58"/>
      <c r="G86" s="61"/>
      <c r="H86" s="105" t="s">
        <v>9</v>
      </c>
      <c r="I86" s="105"/>
      <c r="J86" s="57" t="s">
        <v>232</v>
      </c>
      <c r="K86" s="78" t="s">
        <v>14</v>
      </c>
      <c r="L86" s="64" t="s">
        <v>236</v>
      </c>
      <c r="M86" s="80"/>
    </row>
    <row r="87" spans="1:13" ht="12.75">
      <c r="A87" s="105" t="s">
        <v>7</v>
      </c>
      <c r="B87" s="105"/>
      <c r="C87" s="75">
        <f>Info!K4</f>
        <v>22.1</v>
      </c>
      <c r="D87" s="57" t="s">
        <v>10</v>
      </c>
      <c r="E87" s="64" t="s">
        <v>200</v>
      </c>
      <c r="F87" s="65"/>
      <c r="G87" s="61"/>
      <c r="H87" s="105" t="s">
        <v>7</v>
      </c>
      <c r="I87" s="105"/>
      <c r="J87" s="75">
        <f>Info!K9</f>
        <v>0</v>
      </c>
      <c r="K87" s="57" t="s">
        <v>10</v>
      </c>
      <c r="L87" s="64" t="s">
        <v>237</v>
      </c>
      <c r="M87" s="65"/>
    </row>
    <row r="88" spans="1:13" ht="12.75">
      <c r="A88" s="105" t="s">
        <v>11</v>
      </c>
      <c r="B88" s="105"/>
      <c r="C88" s="57" t="s">
        <v>196</v>
      </c>
      <c r="D88" s="57"/>
      <c r="E88" s="64"/>
      <c r="F88" s="65"/>
      <c r="G88" s="61"/>
      <c r="H88" s="105" t="s">
        <v>11</v>
      </c>
      <c r="I88" s="105"/>
      <c r="J88" s="57" t="s">
        <v>233</v>
      </c>
      <c r="K88" s="57" t="s">
        <v>25</v>
      </c>
      <c r="L88" s="64" t="s">
        <v>238</v>
      </c>
      <c r="M88" s="65"/>
    </row>
    <row r="89" spans="1:13" ht="12.75">
      <c r="A89" s="107" t="s">
        <v>12</v>
      </c>
      <c r="B89" s="107"/>
      <c r="C89" s="109" t="s">
        <v>197</v>
      </c>
      <c r="D89" s="109"/>
      <c r="E89" s="109" t="s">
        <v>198</v>
      </c>
      <c r="F89" s="109"/>
      <c r="G89" s="61"/>
      <c r="H89" s="107" t="s">
        <v>12</v>
      </c>
      <c r="I89" s="107"/>
      <c r="J89" s="109" t="s">
        <v>234</v>
      </c>
      <c r="K89" s="109"/>
      <c r="L89" s="109" t="s">
        <v>235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>
        <f>Info!L10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11.20   </v>
      </c>
      <c r="E95" s="76" t="str">
        <f>Info!D18</f>
        <v> 5.60   </v>
      </c>
      <c r="F95" s="76" t="str">
        <f>Info!E18</f>
        <v> 3.40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14.00   </v>
      </c>
      <c r="L95" s="76" t="str">
        <f>Info!D43</f>
        <v> 5.60   </v>
      </c>
      <c r="M95" s="76" t="str">
        <f>Info!E43</f>
        <v> 3.60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4.40   </v>
      </c>
      <c r="F96" s="76" t="str">
        <f>Info!E19</f>
        <v> 3.40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3.40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3.20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3.00   </v>
      </c>
    </row>
    <row r="98" spans="1:13" ht="12.75">
      <c r="A98" s="105" t="s">
        <v>9</v>
      </c>
      <c r="B98" s="105"/>
      <c r="C98" s="57" t="s">
        <v>201</v>
      </c>
      <c r="D98" s="56" t="s">
        <v>14</v>
      </c>
      <c r="E98" s="57" t="s">
        <v>205</v>
      </c>
      <c r="F98" s="58"/>
      <c r="G98" s="61"/>
      <c r="H98" s="105" t="s">
        <v>9</v>
      </c>
      <c r="I98" s="105"/>
      <c r="J98" s="57" t="s">
        <v>232</v>
      </c>
      <c r="K98" s="56" t="s">
        <v>14</v>
      </c>
      <c r="L98" s="57" t="s">
        <v>236</v>
      </c>
      <c r="M98" s="58"/>
    </row>
    <row r="99" spans="1:13" ht="12.75">
      <c r="A99" s="105" t="s">
        <v>7</v>
      </c>
      <c r="B99" s="105"/>
      <c r="C99" s="75">
        <f>Info!K5</f>
        <v>24.6</v>
      </c>
      <c r="D99" s="57" t="s">
        <v>10</v>
      </c>
      <c r="E99" s="64" t="s">
        <v>206</v>
      </c>
      <c r="F99" s="65"/>
      <c r="G99" s="61"/>
      <c r="H99" s="105" t="s">
        <v>7</v>
      </c>
      <c r="I99" s="105"/>
      <c r="J99" s="75">
        <f>Info!K10</f>
        <v>23.8</v>
      </c>
      <c r="K99" s="57" t="s">
        <v>10</v>
      </c>
      <c r="L99" s="64" t="s">
        <v>237</v>
      </c>
      <c r="M99" s="65"/>
    </row>
    <row r="100" spans="1:13" ht="12.75">
      <c r="A100" s="105" t="s">
        <v>11</v>
      </c>
      <c r="B100" s="105"/>
      <c r="C100" s="57" t="s">
        <v>202</v>
      </c>
      <c r="D100" s="57"/>
      <c r="E100" s="64"/>
      <c r="F100" s="65"/>
      <c r="G100" s="61"/>
      <c r="H100" s="105" t="s">
        <v>11</v>
      </c>
      <c r="I100" s="105"/>
      <c r="J100" s="57" t="s">
        <v>233</v>
      </c>
      <c r="K100" s="57" t="s">
        <v>25</v>
      </c>
      <c r="L100" s="64" t="s">
        <v>238</v>
      </c>
      <c r="M100" s="61"/>
    </row>
    <row r="101" spans="1:13" ht="12.75">
      <c r="A101" s="107" t="s">
        <v>12</v>
      </c>
      <c r="B101" s="107"/>
      <c r="C101" s="109" t="s">
        <v>203</v>
      </c>
      <c r="D101" s="109"/>
      <c r="E101" s="109" t="s">
        <v>204</v>
      </c>
      <c r="F101" s="109"/>
      <c r="G101" s="61"/>
      <c r="H101" s="107" t="s">
        <v>12</v>
      </c>
      <c r="I101" s="107"/>
      <c r="J101" s="109" t="s">
        <v>234</v>
      </c>
      <c r="K101" s="109"/>
      <c r="L101" s="109" t="s">
        <v>235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2,3,10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6.20   </v>
      </c>
      <c r="E107" s="76" t="str">
        <f>Info!D23</f>
        <v> 3.40   </v>
      </c>
      <c r="F107" s="76" t="str">
        <f>Info!E23</f>
        <v> 2.40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2.80   </v>
      </c>
      <c r="F108" s="76" t="str">
        <f>Info!E24</f>
        <v> 2.20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9</v>
      </c>
      <c r="C109" s="63"/>
      <c r="D109" s="77"/>
      <c r="E109" s="76"/>
      <c r="F109" s="76" t="str">
        <f>Info!E25</f>
        <v> 2.40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207</v>
      </c>
      <c r="D110" s="56" t="s">
        <v>14</v>
      </c>
      <c r="E110" s="57" t="s">
        <v>211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8.7</v>
      </c>
      <c r="D111" s="57" t="s">
        <v>10</v>
      </c>
      <c r="E111" s="64" t="s">
        <v>212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208</v>
      </c>
      <c r="D112" s="57" t="s">
        <v>25</v>
      </c>
      <c r="E112" s="64" t="s">
        <v>213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209</v>
      </c>
      <c r="D113" s="109"/>
      <c r="E113" s="109" t="s">
        <v>210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LAUREL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44679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1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6</v>
      </c>
      <c r="F25" s="119"/>
      <c r="G25" s="120" t="str">
        <f>RESULTADOS!E69</f>
        <v>8,14,15,16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4</v>
      </c>
      <c r="F26" s="119"/>
      <c r="G26" s="120" t="str">
        <f>RESULTADOS!E81</f>
        <v>1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2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7</v>
      </c>
      <c r="F28" s="119"/>
      <c r="G28" s="120" t="str">
        <f>RESULTADOS!E105</f>
        <v>2,3,10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5</v>
      </c>
      <c r="F29" s="119"/>
      <c r="G29" s="120" t="str">
        <f>RESULTADOS!L57</f>
        <v>4,12,13,14,15,16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6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6</v>
      </c>
      <c r="F31" s="119"/>
      <c r="G31" s="120" t="str">
        <f>RESULTADOS!L81</f>
        <v>1,4,5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1</v>
      </c>
      <c r="F32" s="119"/>
      <c r="G32" s="120">
        <f>RESULTADOS!L93</f>
        <v>0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LAUREL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44679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6</v>
      </c>
      <c r="F25" s="157"/>
      <c r="G25" s="158" t="str">
        <f>RESULTADOS!E69</f>
        <v>8,14,15,16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4</v>
      </c>
      <c r="F26" s="157"/>
      <c r="G26" s="158" t="str">
        <f>RESULTADOS!E81</f>
        <v>1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2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7</v>
      </c>
      <c r="F28" s="157"/>
      <c r="G28" s="158" t="str">
        <f>RESULTADOS!E105</f>
        <v>2,3,10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5</v>
      </c>
      <c r="F29" s="157"/>
      <c r="G29" s="158" t="str">
        <f>RESULTADOS!L57</f>
        <v>4,12,13,14,15,16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6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6</v>
      </c>
      <c r="F31" s="157"/>
      <c r="G31" s="158" t="str">
        <f>RESULTADOS!L81</f>
        <v>1,4,5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LAUREL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6</v>
      </c>
      <c r="F25" s="157"/>
      <c r="G25" s="158" t="str">
        <f>RESULTADOS!E69</f>
        <v>8,14,15,16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4</v>
      </c>
      <c r="F26" s="157"/>
      <c r="G26" s="158" t="str">
        <f>RESULTADOS!E81</f>
        <v>1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2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7</v>
      </c>
      <c r="F28" s="157"/>
      <c r="G28" s="158" t="str">
        <f>RESULTADOS!E105</f>
        <v>2,3,10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5</v>
      </c>
      <c r="F29" s="157"/>
      <c r="G29" s="158" t="str">
        <f>RESULTADOS!L57</f>
        <v>4,12,13,14,15,16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6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6</v>
      </c>
      <c r="F31" s="157"/>
      <c r="G31" s="158" t="str">
        <f>RESULTADOS!L81</f>
        <v>1,4,5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2022-04-28T21:28:01Z</dcterms:modified>
  <cp:category/>
  <cp:version/>
  <cp:contentType/>
  <cp:contentStatus/>
</cp:coreProperties>
</file>