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<sst xmlns="http://schemas.openxmlformats.org/spreadsheetml/2006/main" count="568" uniqueCount="239">
  <si>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</si>
  <si>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</si>
  <si>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</si>
  <si>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</si>
  <si>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</si>
  <si>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</si>
  <si>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</si>
  <si>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</si>
  <si>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</si>
  <si>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</si>
  <si>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</si>
  <si>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</si>
  <si>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</si>
  <si>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</si>
  <si>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</si>
  <si>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</si>
  <si>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</si>
  <si>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</si>
  <si>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</si>
  <si>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</si>
  <si>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</si>
  <si>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</si>
  <si>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</si>
  <si>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</si>
  <si>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</si>
  <si>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</si>
  <si>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</si>
  <si>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</si>
  <si>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</si>
  <si>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</si>
  <si>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</si>
  <si>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</si>
  <si>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</si>
  <si>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</si>
  <si>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</si>
  <si>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</si>
  <si>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</si>
  <si>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</si>
  <si>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</si>
  <si>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</si>
  <si>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</si>
  <si>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</si>
  <si>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</si>
  <si>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</si>
  <si>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</si>
  <si>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</si>
  <si>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</si>
  <si>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</si>
  <si>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</si>
  <si>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</si>
  <si>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</si>
  <si>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</si>
  <si>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</si>
  <si>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</si>
  <si>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</si>
  <si>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</si>
  <si>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</si>
  <si>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</si>
  <si>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</si>
  <si>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</si>
  <si>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</si>
  <si>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</si>
  <si>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</si>
  <si>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</si>
  <si>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</si>
  <si>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</si>
  <si>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</si>
  <si>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</si>
  <si>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</si>
  <si>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</si>
  <si>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</si>
  <si>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</si>
  <si>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</si>
  <si>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</si>
  <si>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</si>
  <si>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</si>
  <si>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</si>
  <si>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</si>
  <si>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</si>
  <si>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</si>
  <si>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</si>
  <si>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</si>
  <si>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</si>
  <si>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</si>
  <si>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</si>
  <si>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</si>
  <si>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</si>
  <si>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</si>
  <si>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</si>
  <si>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</si>
  <si>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</si>
  <si>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</si>
  <si>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</si>
  <si>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</si>
  <si>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</si>
  <si>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</si>
  <si>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</si>
  <si>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</si>
  <si>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</si>
  <si>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</si>
  <si>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</si>
  <si>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</si>
  <si>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</si>
  <si>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</si>
  <si>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</si>
  <si>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</si>
  <si>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</si>
  <si>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</si>
  <si>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</si>
  <si>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</si>
  <si>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</si>
  <si>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</si>
  <si>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</si>
  <si>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</si>
  <si>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</si>
  <si>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</si>
  <si>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</si>
  <si>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</si>
  <si>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</si>
  <si>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</si>
  <si>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</si>
  <si>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</si>
  <si>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</si>
  <si>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</si>
  <si>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</si>
  <si>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</si>
  <si>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</si>
  <si>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</si>
  <si>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</si>
  <si>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</si>
  <si>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</si>
  <si>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</si>
  <si>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</si>
  <si>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</si>
  <si>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</si>
  <si>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</si>
  <si>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</si>
  <si>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</si>
  <si>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</si>
  <si>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</si>
  <si>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</si>
  <si>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</si>
  <si>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</si>
  <si>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</si>
  <si>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</si>
  <si>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</si>
  <si>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</si>
  <si>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</si>
  <si>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</si>
  <si>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</si>
  <si>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</si>
  <si>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Mountaineer 2022-04-25   Race: 1   </t>
  </si>
  <si>
    <t>PRG</t>
  </si>
  <si>
    <t>Runner</t>
  </si>
  <si>
    <t>Win</t>
  </si>
  <si>
    <t>Place</t>
  </si>
  <si>
    <t>Show</t>
  </si>
  <si>
    <t> Marriage Counselor   </t>
  </si>
  <si>
    <t> 6.60   </t>
  </si>
  <si>
    <t> 3.00   </t>
  </si>
  <si>
    <t> 2.20   </t>
  </si>
  <si>
    <t> Giant's Forrest   </t>
  </si>
  <si>
    <t>     </t>
  </si>
  <si>
    <t> Ox Trot   </t>
  </si>
  <si>
    <t>Mountaineer 2022-04-25   Race: 2   </t>
  </si>
  <si>
    <t> Sunset At Mallory   </t>
  </si>
  <si>
    <t> La Lima   </t>
  </si>
  <si>
    <t>Mountaineer 2022-04-25   Race: 3   </t>
  </si>
  <si>
    <t> Marsala Monarch   </t>
  </si>
  <si>
    <t> 6.00   </t>
  </si>
  <si>
    <t>Mountaineer 2022-04-25   Race: 4   </t>
  </si>
  <si>
    <t> Maddy Machen   </t>
  </si>
  <si>
    <t> 24.80   </t>
  </si>
  <si>
    <t> 11.20   </t>
  </si>
  <si>
    <t> 6.40   </t>
  </si>
  <si>
    <t> Ultra Diva   </t>
  </si>
  <si>
    <t> 4.20   </t>
  </si>
  <si>
    <t> 3.20   </t>
  </si>
  <si>
    <t> Vacation Secret   </t>
  </si>
  <si>
    <t> 2.80   </t>
  </si>
  <si>
    <t>Mountaineer 2022-04-25   Race: 5   </t>
  </si>
  <si>
    <t> Star Rider   </t>
  </si>
  <si>
    <t> 5.20   </t>
  </si>
  <si>
    <t> 2.40   </t>
  </si>
  <si>
    <t> Win Blue   </t>
  </si>
  <si>
    <t> Indian Empire   </t>
  </si>
  <si>
    <t> 3.40   </t>
  </si>
  <si>
    <t>Mountaineer 2022-04-25   Race: 6   </t>
  </si>
  <si>
    <t> Carlie Q Blue   </t>
  </si>
  <si>
    <t> 6.80   </t>
  </si>
  <si>
    <t> Slicksneakyandfast   </t>
  </si>
  <si>
    <t>19.00</t>
  </si>
  <si>
    <t>32.60</t>
  </si>
  <si>
    <t>5/4/1/3</t>
  </si>
  <si>
    <t>131.40</t>
  </si>
  <si>
    <t>3.60</t>
  </si>
  <si>
    <t>4.00</t>
  </si>
  <si>
    <t>6/2/1/5</t>
  </si>
  <si>
    <t>4.60</t>
  </si>
  <si>
    <t>8.20</t>
  </si>
  <si>
    <t>102.40</t>
  </si>
  <si>
    <t>339.80</t>
  </si>
  <si>
    <t>7/8/1/2</t>
  </si>
  <si>
    <t>1074.00</t>
  </si>
  <si>
    <t>76.00</t>
  </si>
  <si>
    <t>90.00</t>
  </si>
  <si>
    <t>825.00</t>
  </si>
  <si>
    <t>28.60</t>
  </si>
  <si>
    <t>5/2/4/1</t>
  </si>
  <si>
    <t>60.00</t>
  </si>
  <si>
    <t>19.60</t>
  </si>
  <si>
    <t>48.20</t>
  </si>
  <si>
    <t>3/6/4/5</t>
  </si>
  <si>
    <t>229.20</t>
  </si>
  <si>
    <t>Mountaineer 2022-04-25   Race: 7   </t>
  </si>
  <si>
    <t> Astro Jak   </t>
  </si>
  <si>
    <t> Gold Shark   </t>
  </si>
  <si>
    <t> Strategic Ekati   </t>
  </si>
  <si>
    <t> 2.20 </t>
  </si>
  <si>
    <t>10.80</t>
  </si>
  <si>
    <t>19.40</t>
  </si>
  <si>
    <t>4/6/2/8</t>
  </si>
  <si>
    <t>59.00</t>
  </si>
  <si>
    <t>Mountaineer 2022-04-25   Race: 8   </t>
  </si>
  <si>
    <t> Masquerade Ball   </t>
  </si>
  <si>
    <t> 4.00   </t>
  </si>
  <si>
    <t> Gatorater   </t>
  </si>
  <si>
    <t> Old Man Mac   </t>
  </si>
  <si>
    <t> 10.40</t>
  </si>
  <si>
    <t>13.00</t>
  </si>
  <si>
    <t>125.60</t>
  </si>
  <si>
    <t>2/6/1/5</t>
  </si>
  <si>
    <t>427.00</t>
  </si>
  <si>
    <t>11.80</t>
  </si>
  <si>
    <t>61.00</t>
  </si>
  <si>
    <t>144.40</t>
  </si>
  <si>
    <t>3,4</t>
  </si>
  <si>
    <t>2,5,6</t>
  </si>
  <si>
    <t>1,3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</si>
</sst>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/>
      <c r="M2" s="19"/>
      <c r="N2" s="95"/>
    </row>
    <row r="3" spans="1:14" ht="25.5">
      <c r="A3" s="169">
        <v>5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/>
      <c r="L3" s="98" t="s">
        <v>236</v>
      </c>
      <c r="M3" s="98"/>
      <c r="N3" s="95"/>
    </row>
    <row r="4" spans="1:14" ht="25.5">
      <c r="A4" s="169">
        <v>4</v>
      </c>
      <c r="B4" s="170" t="s">
        <v>161</v>
      </c>
      <c r="C4" s="171" t="s">
        <v>162</v>
      </c>
      <c r="D4" s="171" t="s">
        <v>159</v>
      </c>
      <c r="E4" s="171" t="s">
        <v>160</v>
      </c>
      <c r="G4" s="81"/>
      <c r="I4" s="17" t="s">
        <v>29</v>
      </c>
      <c r="J4" s="70" t="e">
        <f>_XLL.REDOND.MULT(G13,0.1)</f>
        <v>#VALUE!</v>
      </c>
      <c r="K4" s="70"/>
      <c r="L4" s="19" t="s">
        <v>237</v>
      </c>
      <c r="M4" s="19"/>
      <c r="N4" s="95"/>
    </row>
    <row r="5" spans="1:14" ht="12.75">
      <c r="A5" s="169">
        <v>1</v>
      </c>
      <c r="B5" s="170" t="s">
        <v>163</v>
      </c>
      <c r="C5" s="171" t="s">
        <v>162</v>
      </c>
      <c r="D5" s="171" t="s">
        <v>162</v>
      </c>
      <c r="E5" s="171" t="s">
        <v>160</v>
      </c>
      <c r="G5" s="81"/>
      <c r="I5" s="96" t="s">
        <v>30</v>
      </c>
      <c r="J5" s="97" t="e">
        <f>_XLL.REDOND.MULT(G18,0.1)</f>
        <v>#VALUE!</v>
      </c>
      <c r="K5" s="97">
        <v>52.1</v>
      </c>
      <c r="L5" s="98"/>
      <c r="M5" s="98"/>
      <c r="N5" s="95"/>
    </row>
    <row r="6" spans="1:14" ht="12.75">
      <c r="A6" s="166" t="s">
        <v>164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5.7</v>
      </c>
      <c r="L6" s="19"/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/>
      <c r="L7" s="98" t="s">
        <v>18</v>
      </c>
      <c r="M7" s="98"/>
      <c r="N7" s="95"/>
      <c r="O7" s="7"/>
      <c r="P7" s="7"/>
    </row>
    <row r="8" spans="1:16" ht="12.75" customHeight="1">
      <c r="A8" s="169">
        <v>6</v>
      </c>
      <c r="B8" s="170" t="s">
        <v>165</v>
      </c>
      <c r="C8" s="171" t="s">
        <v>160</v>
      </c>
      <c r="D8" s="171" t="s">
        <v>160</v>
      </c>
      <c r="E8" s="171" t="s">
        <v>162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6.7</v>
      </c>
      <c r="L8" s="19" t="s">
        <v>238</v>
      </c>
      <c r="M8" s="19"/>
      <c r="N8" s="95"/>
      <c r="O8" s="8"/>
      <c r="P8" s="8"/>
    </row>
    <row r="9" spans="1:16" ht="14.25">
      <c r="A9" s="169">
        <v>2</v>
      </c>
      <c r="B9" s="170" t="s">
        <v>166</v>
      </c>
      <c r="C9" s="171" t="s">
        <v>162</v>
      </c>
      <c r="D9" s="171" t="s">
        <v>160</v>
      </c>
      <c r="E9" s="171" t="s">
        <v>162</v>
      </c>
      <c r="G9" s="81"/>
      <c r="I9" s="96" t="s">
        <v>34</v>
      </c>
      <c r="J9" s="97" t="e">
        <f>_XLL.REDOND.MULT(G38,0.1)</f>
        <v>#VALUE!</v>
      </c>
      <c r="K9" s="97">
        <v>5.6</v>
      </c>
      <c r="L9" s="98"/>
      <c r="M9" s="98"/>
      <c r="N9" s="95"/>
      <c r="O9" s="92"/>
      <c r="P9" s="9"/>
    </row>
    <row r="10" spans="1:16" ht="14.25">
      <c r="A10" s="169"/>
      <c r="B10" s="170" t="s">
        <v>162</v>
      </c>
      <c r="C10" s="171" t="s">
        <v>162</v>
      </c>
      <c r="D10" s="171" t="s">
        <v>162</v>
      </c>
      <c r="E10" s="171" t="s">
        <v>162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167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4</v>
      </c>
      <c r="B13" s="170" t="s">
        <v>168</v>
      </c>
      <c r="C13" s="171" t="s">
        <v>169</v>
      </c>
      <c r="D13" s="171" t="s">
        <v>162</v>
      </c>
      <c r="E13" s="171" t="s">
        <v>162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9"/>
      <c r="B14" s="170" t="s">
        <v>162</v>
      </c>
      <c r="C14" s="171" t="s">
        <v>162</v>
      </c>
      <c r="D14" s="171" t="s">
        <v>162</v>
      </c>
      <c r="E14" s="171" t="s">
        <v>162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9"/>
      <c r="B15" s="170" t="s">
        <v>162</v>
      </c>
      <c r="C15" s="171" t="s">
        <v>162</v>
      </c>
      <c r="D15" s="171" t="s">
        <v>162</v>
      </c>
      <c r="E15" s="171" t="s">
        <v>162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170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7</v>
      </c>
      <c r="B18" s="170" t="s">
        <v>171</v>
      </c>
      <c r="C18" s="171" t="s">
        <v>172</v>
      </c>
      <c r="D18" s="171" t="s">
        <v>173</v>
      </c>
      <c r="E18" s="171" t="s">
        <v>174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9">
        <v>8</v>
      </c>
      <c r="B19" s="170" t="s">
        <v>175</v>
      </c>
      <c r="C19" s="171" t="s">
        <v>162</v>
      </c>
      <c r="D19" s="171" t="s">
        <v>176</v>
      </c>
      <c r="E19" s="171" t="s">
        <v>177</v>
      </c>
      <c r="G19" s="81"/>
      <c r="M19" s="15"/>
      <c r="N19" s="10"/>
      <c r="O19" s="12"/>
      <c r="P19" s="10"/>
    </row>
    <row r="20" spans="1:16" ht="25.5">
      <c r="A20" s="169">
        <v>1</v>
      </c>
      <c r="B20" s="170" t="s">
        <v>178</v>
      </c>
      <c r="C20" s="171" t="s">
        <v>162</v>
      </c>
      <c r="D20" s="171" t="s">
        <v>162</v>
      </c>
      <c r="E20" s="171" t="s">
        <v>179</v>
      </c>
      <c r="G20" s="81"/>
      <c r="M20" s="16"/>
      <c r="N20" s="13"/>
      <c r="O20" s="14"/>
      <c r="P20" s="13"/>
    </row>
    <row r="21" spans="1:7" ht="12.75">
      <c r="A21" s="166" t="s">
        <v>180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5</v>
      </c>
      <c r="B23" s="170" t="s">
        <v>181</v>
      </c>
      <c r="C23" s="171" t="s">
        <v>182</v>
      </c>
      <c r="D23" s="171" t="s">
        <v>183</v>
      </c>
      <c r="E23" s="171" t="s">
        <v>160</v>
      </c>
      <c r="G23" s="81" t="e">
        <f>C23*D24/2</f>
        <v>#VALUE!</v>
      </c>
    </row>
    <row r="24" spans="1:7" ht="12.75">
      <c r="A24" s="169">
        <v>2</v>
      </c>
      <c r="B24" s="170" t="s">
        <v>184</v>
      </c>
      <c r="C24" s="171" t="s">
        <v>162</v>
      </c>
      <c r="D24" s="171" t="s">
        <v>160</v>
      </c>
      <c r="E24" s="171" t="s">
        <v>160</v>
      </c>
      <c r="G24" s="81"/>
    </row>
    <row r="25" spans="1:7" ht="25.5">
      <c r="A25" s="169">
        <v>4</v>
      </c>
      <c r="B25" s="170" t="s">
        <v>185</v>
      </c>
      <c r="C25" s="171" t="s">
        <v>162</v>
      </c>
      <c r="D25" s="171" t="s">
        <v>162</v>
      </c>
      <c r="E25" s="171" t="s">
        <v>186</v>
      </c>
      <c r="G25" s="81"/>
    </row>
    <row r="26" spans="1:7" ht="12.75">
      <c r="A26" s="166" t="s">
        <v>187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3</v>
      </c>
      <c r="B28" s="170" t="s">
        <v>188</v>
      </c>
      <c r="C28" s="171" t="s">
        <v>189</v>
      </c>
      <c r="D28" s="171" t="s">
        <v>177</v>
      </c>
      <c r="E28" s="171" t="s">
        <v>162</v>
      </c>
      <c r="G28" s="81" t="e">
        <f>C28*D29/2</f>
        <v>#VALUE!</v>
      </c>
    </row>
    <row r="29" spans="1:7" ht="25.5">
      <c r="A29" s="169">
        <v>6</v>
      </c>
      <c r="B29" s="170" t="s">
        <v>190</v>
      </c>
      <c r="C29" s="171" t="s">
        <v>162</v>
      </c>
      <c r="D29" s="171" t="s">
        <v>183</v>
      </c>
      <c r="E29" s="171" t="s">
        <v>162</v>
      </c>
      <c r="G29" s="81"/>
    </row>
    <row r="30" spans="1:7" ht="12.75">
      <c r="A30" s="169"/>
      <c r="B30" s="170" t="s">
        <v>162</v>
      </c>
      <c r="C30" s="171" t="s">
        <v>162</v>
      </c>
      <c r="D30" s="171" t="s">
        <v>162</v>
      </c>
      <c r="E30" s="171" t="s">
        <v>162</v>
      </c>
      <c r="G30" s="81"/>
    </row>
    <row r="31" spans="1:7" ht="12.75">
      <c r="A31" s="166" t="s">
        <v>214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4</v>
      </c>
      <c r="B33" s="170" t="s">
        <v>215</v>
      </c>
      <c r="C33" s="171" t="s">
        <v>176</v>
      </c>
      <c r="D33" s="171" t="s">
        <v>183</v>
      </c>
      <c r="E33" s="171" t="s">
        <v>160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6</v>
      </c>
      <c r="B34" s="170" t="s">
        <v>216</v>
      </c>
      <c r="C34" s="171" t="s">
        <v>162</v>
      </c>
      <c r="D34" s="171" t="s">
        <v>177</v>
      </c>
      <c r="E34" s="171" t="s">
        <v>160</v>
      </c>
      <c r="G34" s="81"/>
      <c r="L34" s="74"/>
      <c r="M34" s="74"/>
      <c r="N34" s="74"/>
      <c r="O34" s="74"/>
      <c r="P34" s="74"/>
    </row>
    <row r="35" spans="1:16" ht="25.5">
      <c r="A35" s="169">
        <v>2</v>
      </c>
      <c r="B35" s="170" t="s">
        <v>217</v>
      </c>
      <c r="C35" s="171" t="s">
        <v>162</v>
      </c>
      <c r="D35" s="171" t="s">
        <v>162</v>
      </c>
      <c r="E35" s="171" t="s">
        <v>218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223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2</v>
      </c>
      <c r="B38" s="170" t="s">
        <v>224</v>
      </c>
      <c r="C38" s="171" t="s">
        <v>225</v>
      </c>
      <c r="D38" s="171" t="s">
        <v>160</v>
      </c>
      <c r="E38" s="171" t="s">
        <v>160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9">
        <v>6</v>
      </c>
      <c r="B39" s="170" t="s">
        <v>226</v>
      </c>
      <c r="C39" s="171" t="s">
        <v>162</v>
      </c>
      <c r="D39" s="171" t="s">
        <v>179</v>
      </c>
      <c r="E39" s="171" t="s">
        <v>183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1</v>
      </c>
      <c r="B40" s="170" t="s">
        <v>227</v>
      </c>
      <c r="C40" s="171" t="s">
        <v>162</v>
      </c>
      <c r="D40" s="171" t="s">
        <v>162</v>
      </c>
      <c r="E40" s="171" t="s">
        <v>228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101" sqref="A101:B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97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98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99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100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101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102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103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104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105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106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107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108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109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110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111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112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113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114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115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116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117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118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119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120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121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122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123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124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125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126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127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128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129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130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131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132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133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134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135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136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137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138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139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140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141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142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143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144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145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146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147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0" t="s">
        <v>105</v>
      </c>
      <c r="F52" s="110"/>
      <c r="G52" s="110"/>
      <c r="H52" s="110"/>
      <c r="I52" s="110"/>
      <c r="J52" s="110"/>
      <c r="K52" s="54"/>
    </row>
    <row r="53" spans="1:13" ht="18" customHeight="1">
      <c r="A53" s="20"/>
      <c r="B53" s="20"/>
      <c r="C53" s="20"/>
      <c r="D53" s="54"/>
      <c r="E53" s="110"/>
      <c r="F53" s="110"/>
      <c r="G53" s="110"/>
      <c r="H53" s="110"/>
      <c r="I53" s="110"/>
      <c r="J53" s="110"/>
      <c r="K53" s="54"/>
      <c r="L53" s="20"/>
      <c r="M53" s="20"/>
    </row>
    <row r="54" spans="1:13" ht="18" customHeight="1">
      <c r="A54" s="20"/>
      <c r="B54" s="20"/>
      <c r="C54" s="20"/>
      <c r="D54" s="54"/>
      <c r="E54" s="110"/>
      <c r="F54" s="110"/>
      <c r="G54" s="110"/>
      <c r="H54" s="110"/>
      <c r="I54" s="110"/>
      <c r="J54" s="110"/>
      <c r="K54" s="54"/>
      <c r="L54" s="20"/>
      <c r="M54" s="20"/>
    </row>
    <row r="55" spans="1:13" s="3" customFormat="1" ht="18.75" customHeight="1">
      <c r="A55" s="116">
        <v>44676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5">
        <f>Info!L2</f>
        <v>0</v>
      </c>
      <c r="F57" s="115"/>
      <c r="G57" s="59"/>
      <c r="H57" s="109" t="s">
        <v>13</v>
      </c>
      <c r="I57" s="109"/>
      <c r="J57" s="57">
        <f>Info!M6</f>
        <v>0</v>
      </c>
      <c r="K57" s="58" t="s">
        <v>8</v>
      </c>
      <c r="L57" s="115">
        <f>Info!L6</f>
        <v>0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6.60   </v>
      </c>
      <c r="E59" s="76" t="str">
        <f>Info!D3</f>
        <v> 3.00   </v>
      </c>
      <c r="F59" s="76" t="str">
        <f>Info!E3</f>
        <v> 2.20   </v>
      </c>
      <c r="G59" s="61"/>
      <c r="H59" s="56" t="s">
        <v>0</v>
      </c>
      <c r="I59" s="62">
        <f>Info!A23</f>
        <v>5</v>
      </c>
      <c r="J59" s="63"/>
      <c r="K59" s="76" t="str">
        <f>Info!C23</f>
        <v> 5.20   </v>
      </c>
      <c r="L59" s="76" t="str">
        <f>Info!D23</f>
        <v> 2.40   </v>
      </c>
      <c r="M59" s="76" t="str">
        <f>Info!E23</f>
        <v> 2.20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3.00   </v>
      </c>
      <c r="F60" s="76" t="str">
        <f>Info!E4</f>
        <v> 2.20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2.20   </v>
      </c>
      <c r="M60" s="76" t="str">
        <f>Info!E24</f>
        <v> 2.20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Info!A25</f>
        <v>4</v>
      </c>
      <c r="J61" s="63"/>
      <c r="K61" s="77"/>
      <c r="L61" s="76"/>
      <c r="M61" s="76" t="str">
        <f>Info!E25</f>
        <v> 3.40   </v>
      </c>
      <c r="O61" s="2"/>
    </row>
    <row r="62" spans="1:15" ht="12.75">
      <c r="A62" s="109" t="s">
        <v>9</v>
      </c>
      <c r="B62" s="109"/>
      <c r="C62" s="57" t="s">
        <v>191</v>
      </c>
      <c r="D62" s="78"/>
      <c r="E62" s="75"/>
      <c r="F62" s="79"/>
      <c r="G62" s="61"/>
      <c r="H62" s="56" t="s">
        <v>9</v>
      </c>
      <c r="I62" s="56"/>
      <c r="J62" s="57" t="s">
        <v>199</v>
      </c>
      <c r="K62" s="56"/>
      <c r="L62" s="57"/>
      <c r="M62" s="58"/>
      <c r="O62" s="2"/>
    </row>
    <row r="63" spans="1:15" ht="12.75">
      <c r="A63" s="109" t="s">
        <v>7</v>
      </c>
      <c r="B63" s="109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5.7</v>
      </c>
      <c r="K63" s="57"/>
      <c r="L63" s="64"/>
      <c r="M63" s="65"/>
      <c r="O63" s="2"/>
    </row>
    <row r="64" spans="1:23" ht="12.75">
      <c r="A64" s="109" t="s">
        <v>11</v>
      </c>
      <c r="B64" s="109"/>
      <c r="C64" s="57" t="s">
        <v>192</v>
      </c>
      <c r="D64" s="57"/>
      <c r="E64" s="64"/>
      <c r="F64" s="65"/>
      <c r="G64" s="61"/>
      <c r="H64" s="56" t="s">
        <v>11</v>
      </c>
      <c r="I64" s="56"/>
      <c r="J64" s="57" t="s">
        <v>207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1" t="s">
        <v>12</v>
      </c>
      <c r="B65" s="111"/>
      <c r="C65" s="113" t="s">
        <v>193</v>
      </c>
      <c r="D65" s="113"/>
      <c r="E65" s="113" t="s">
        <v>194</v>
      </c>
      <c r="F65" s="113"/>
      <c r="G65" s="61"/>
      <c r="H65" s="111" t="s">
        <v>12</v>
      </c>
      <c r="I65" s="111"/>
      <c r="J65" s="113" t="s">
        <v>208</v>
      </c>
      <c r="K65" s="113"/>
      <c r="L65" s="113" t="s">
        <v>209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5" t="str">
        <f>Info!L3</f>
        <v>3,4</v>
      </c>
      <c r="F69" s="115"/>
      <c r="G69" s="59"/>
      <c r="H69" s="109" t="s">
        <v>13</v>
      </c>
      <c r="I69" s="109"/>
      <c r="J69" s="57">
        <f>Info!M7</f>
        <v>0</v>
      </c>
      <c r="K69" s="58" t="s">
        <v>8</v>
      </c>
      <c r="L69" s="115" t="str">
        <f>Info!L7</f>
        <v>2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2.20   </v>
      </c>
      <c r="E71" s="76" t="str">
        <f>Info!D8</f>
        <v> 2.20   </v>
      </c>
      <c r="F71" s="76" t="str">
        <f>Info!E8</f>
        <v>     </v>
      </c>
      <c r="G71" s="61"/>
      <c r="H71" s="56" t="s">
        <v>0</v>
      </c>
      <c r="I71" s="62">
        <f>Info!A28</f>
        <v>3</v>
      </c>
      <c r="J71" s="63"/>
      <c r="K71" s="76" t="str">
        <f>Info!C28</f>
        <v> 6.80   </v>
      </c>
      <c r="L71" s="76" t="str">
        <f>Info!D28</f>
        <v> 3.20   </v>
      </c>
      <c r="M71" s="76" t="str">
        <f>Info!E28</f>
        <v>  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2.20   </v>
      </c>
      <c r="F72" s="76" t="str">
        <f>Info!E9</f>
        <v>     </v>
      </c>
      <c r="G72" s="61"/>
      <c r="H72" s="56" t="s">
        <v>1</v>
      </c>
      <c r="I72" s="62">
        <f>Info!A29</f>
        <v>6</v>
      </c>
      <c r="J72" s="63"/>
      <c r="K72" s="77"/>
      <c r="L72" s="76" t="str">
        <f>Info!D29</f>
        <v> 2.40   </v>
      </c>
      <c r="M72" s="76" t="str">
        <f>Info!E29</f>
        <v>     </v>
      </c>
      <c r="O72" s="2"/>
    </row>
    <row r="73" spans="1:15" s="3" customFormat="1" ht="12.75">
      <c r="A73" s="56" t="s">
        <v>2</v>
      </c>
      <c r="B73" s="62">
        <f>Info!A10</f>
        <v>0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    </v>
      </c>
      <c r="G73" s="61"/>
      <c r="H73" s="56" t="s">
        <v>2</v>
      </c>
      <c r="I73" s="62">
        <f>Info!A30</f>
        <v>0</v>
      </c>
      <c r="J73" s="63"/>
      <c r="K73" s="77"/>
      <c r="L73" s="76"/>
      <c r="M73" s="76" t="str">
        <f>Info!E30</f>
        <v>     </v>
      </c>
      <c r="O73" s="2"/>
    </row>
    <row r="74" spans="1:15" ht="12.75">
      <c r="A74" s="109" t="s">
        <v>9</v>
      </c>
      <c r="B74" s="109"/>
      <c r="C74" s="57" t="s">
        <v>195</v>
      </c>
      <c r="D74" s="57" t="s">
        <v>14</v>
      </c>
      <c r="E74" s="57" t="s">
        <v>199</v>
      </c>
      <c r="F74" s="58"/>
      <c r="G74" s="61"/>
      <c r="H74" s="109" t="s">
        <v>9</v>
      </c>
      <c r="I74" s="109"/>
      <c r="J74" s="57" t="s">
        <v>210</v>
      </c>
      <c r="K74" s="56"/>
      <c r="L74" s="57"/>
      <c r="M74" s="58"/>
      <c r="O74" s="2"/>
    </row>
    <row r="75" spans="1:15" ht="12.75">
      <c r="A75" s="109" t="s">
        <v>7</v>
      </c>
      <c r="B75" s="109"/>
      <c r="C75" s="75">
        <f>Info!K3</f>
        <v>0</v>
      </c>
      <c r="D75" s="57"/>
      <c r="E75" s="64"/>
      <c r="F75" s="65"/>
      <c r="G75" s="61"/>
      <c r="H75" s="109" t="s">
        <v>7</v>
      </c>
      <c r="I75" s="109"/>
      <c r="J75" s="75">
        <f>Info!K7</f>
        <v>0</v>
      </c>
      <c r="K75" s="57"/>
      <c r="L75" s="64"/>
      <c r="M75" s="65"/>
      <c r="O75" s="2"/>
    </row>
    <row r="76" spans="1:15" ht="12.75">
      <c r="A76" s="109" t="s">
        <v>11</v>
      </c>
      <c r="B76" s="109"/>
      <c r="C76" s="57" t="s">
        <v>196</v>
      </c>
      <c r="D76" s="57"/>
      <c r="E76" s="64"/>
      <c r="F76" s="65"/>
      <c r="G76" s="61"/>
      <c r="H76" s="109" t="s">
        <v>11</v>
      </c>
      <c r="I76" s="109"/>
      <c r="J76" s="57" t="s">
        <v>211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3" t="s">
        <v>197</v>
      </c>
      <c r="D77" s="113"/>
      <c r="E77" s="113" t="s">
        <v>198</v>
      </c>
      <c r="F77" s="113"/>
      <c r="G77" s="61"/>
      <c r="H77" s="111" t="s">
        <v>12</v>
      </c>
      <c r="I77" s="111"/>
      <c r="J77" s="113" t="s">
        <v>212</v>
      </c>
      <c r="K77" s="113"/>
      <c r="L77" s="113" t="s">
        <v>213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5" t="str">
        <f>Info!L4</f>
        <v>2,5,6</v>
      </c>
      <c r="F81" s="115"/>
      <c r="G81" s="59"/>
      <c r="H81" s="109" t="s">
        <v>13</v>
      </c>
      <c r="I81" s="109"/>
      <c r="J81" s="57">
        <f>Info!M8</f>
        <v>0</v>
      </c>
      <c r="K81" s="58" t="s">
        <v>8</v>
      </c>
      <c r="L81" s="115" t="str">
        <f>Info!L8</f>
        <v>1,3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6.00   </v>
      </c>
      <c r="E83" s="76" t="str">
        <f>Info!D13</f>
        <v>     </v>
      </c>
      <c r="F83" s="76" t="str">
        <f>Info!E13</f>
        <v>     </v>
      </c>
      <c r="G83" s="61"/>
      <c r="H83" s="56" t="s">
        <v>0</v>
      </c>
      <c r="I83" s="62">
        <f>Info!A33</f>
        <v>4</v>
      </c>
      <c r="J83" s="63"/>
      <c r="K83" s="76" t="str">
        <f>Info!C33</f>
        <v> 4.20   </v>
      </c>
      <c r="L83" s="76" t="str">
        <f>Info!D33</f>
        <v> 2.40   </v>
      </c>
      <c r="M83" s="76" t="str">
        <f>Info!E33</f>
        <v> 2.20   </v>
      </c>
    </row>
    <row r="84" spans="1:13" s="3" customFormat="1" ht="12.75">
      <c r="A84" s="56" t="s">
        <v>1</v>
      </c>
      <c r="B84" s="62">
        <f>Info!A14</f>
        <v>0</v>
      </c>
      <c r="C84" s="63"/>
      <c r="D84" s="77"/>
      <c r="E84" s="76" t="str">
        <f>Info!D14</f>
        <v>     </v>
      </c>
      <c r="F84" s="76" t="str">
        <f>Info!E14</f>
        <v>     </v>
      </c>
      <c r="G84" s="61"/>
      <c r="H84" s="56" t="s">
        <v>1</v>
      </c>
      <c r="I84" s="62">
        <f>Info!A34</f>
        <v>6</v>
      </c>
      <c r="J84" s="63"/>
      <c r="K84" s="77"/>
      <c r="L84" s="76" t="str">
        <f>Info!D34</f>
        <v> 3.20   </v>
      </c>
      <c r="M84" s="76" t="str">
        <f>Info!E34</f>
        <v> 2.20   </v>
      </c>
    </row>
    <row r="85" spans="1:13" s="3" customFormat="1" ht="12.75">
      <c r="A85" s="56" t="s">
        <v>2</v>
      </c>
      <c r="B85" s="62">
        <f>Info!A15</f>
        <v>0</v>
      </c>
      <c r="C85" s="63"/>
      <c r="D85" s="77"/>
      <c r="E85" s="77"/>
      <c r="F85" s="76" t="str">
        <f>Info!E15</f>
        <v>     </v>
      </c>
      <c r="G85" s="61"/>
      <c r="H85" s="56" t="s">
        <v>2</v>
      </c>
      <c r="I85" s="62">
        <f>Info!A35</f>
        <v>2</v>
      </c>
      <c r="J85" s="63"/>
      <c r="K85" s="77"/>
      <c r="L85" s="77"/>
      <c r="M85" s="76" t="str">
        <f>Info!E35</f>
        <v> 2.20 </v>
      </c>
    </row>
    <row r="86" spans="1:13" ht="12.75">
      <c r="A86" s="109" t="s">
        <v>9</v>
      </c>
      <c r="B86" s="109"/>
      <c r="C86" s="57" t="s">
        <v>199</v>
      </c>
      <c r="D86" s="56"/>
      <c r="E86" s="57"/>
      <c r="F86" s="58"/>
      <c r="G86" s="61"/>
      <c r="H86" s="109" t="s">
        <v>9</v>
      </c>
      <c r="I86" s="109"/>
      <c r="J86" s="57" t="s">
        <v>219</v>
      </c>
      <c r="K86" s="56"/>
      <c r="L86" s="57"/>
      <c r="M86" s="58"/>
    </row>
    <row r="87" spans="1:13" ht="12.75">
      <c r="A87" s="109"/>
      <c r="B87" s="109"/>
      <c r="C87" s="75">
        <f>Info!K4</f>
        <v>0</v>
      </c>
      <c r="D87" s="57"/>
      <c r="E87" s="64"/>
      <c r="F87" s="65"/>
      <c r="G87" s="61"/>
      <c r="H87" s="109" t="s">
        <v>7</v>
      </c>
      <c r="I87" s="109"/>
      <c r="J87" s="75">
        <f>Info!K8</f>
        <v>6.7</v>
      </c>
      <c r="K87" s="57"/>
      <c r="L87" s="64"/>
      <c r="M87" s="65"/>
    </row>
    <row r="88" spans="1:13" ht="12.75">
      <c r="A88" s="109"/>
      <c r="B88" s="109"/>
      <c r="C88" s="57"/>
      <c r="D88" s="57"/>
      <c r="E88" s="64"/>
      <c r="F88" s="65"/>
      <c r="G88" s="61"/>
      <c r="H88" s="109" t="s">
        <v>11</v>
      </c>
      <c r="I88" s="109"/>
      <c r="J88" s="57" t="s">
        <v>220</v>
      </c>
      <c r="K88" s="57"/>
      <c r="L88" s="64"/>
      <c r="M88" s="65"/>
    </row>
    <row r="89" spans="1:13" ht="12.75">
      <c r="A89" s="111"/>
      <c r="B89" s="111"/>
      <c r="C89" s="113"/>
      <c r="D89" s="113"/>
      <c r="E89" s="113"/>
      <c r="F89" s="113"/>
      <c r="G89" s="61"/>
      <c r="H89" s="111" t="s">
        <v>12</v>
      </c>
      <c r="I89" s="111"/>
      <c r="J89" s="113" t="s">
        <v>221</v>
      </c>
      <c r="K89" s="113"/>
      <c r="L89" s="113" t="s">
        <v>222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 t="s">
        <v>15</v>
      </c>
      <c r="I92" s="108"/>
      <c r="J92" s="108"/>
      <c r="K92" s="108"/>
      <c r="L92" s="66" t="s">
        <v>23</v>
      </c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5">
        <f>Info!L5</f>
        <v>0</v>
      </c>
      <c r="F93" s="115"/>
      <c r="G93" s="59"/>
      <c r="H93" s="109" t="s">
        <v>13</v>
      </c>
      <c r="I93" s="109"/>
      <c r="J93" s="57">
        <f>Info!M9</f>
        <v>0</v>
      </c>
      <c r="K93" s="58" t="s">
        <v>8</v>
      </c>
      <c r="L93" s="115">
        <f>Info!L9</f>
        <v>0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24.80   </v>
      </c>
      <c r="E95" s="76" t="str">
        <f>Info!D18</f>
        <v> 11.20   </v>
      </c>
      <c r="F95" s="76" t="str">
        <f>Info!E18</f>
        <v> 6.40   </v>
      </c>
      <c r="G95" s="61"/>
      <c r="H95" s="56" t="s">
        <v>0</v>
      </c>
      <c r="I95" s="62">
        <f>Info!A38</f>
        <v>2</v>
      </c>
      <c r="J95" s="63"/>
      <c r="K95" s="76" t="str">
        <f>Info!C38</f>
        <v> 4.00   </v>
      </c>
      <c r="L95" s="76" t="str">
        <f>Info!D38</f>
        <v> 2.20   </v>
      </c>
      <c r="M95" s="76" t="str">
        <f>Info!E38</f>
        <v> 2.20   </v>
      </c>
    </row>
    <row r="96" spans="1:13" ht="12.75">
      <c r="A96" s="56" t="s">
        <v>1</v>
      </c>
      <c r="B96" s="62">
        <f>Info!A19</f>
        <v>8</v>
      </c>
      <c r="C96" s="63"/>
      <c r="D96" s="77"/>
      <c r="E96" s="76" t="str">
        <f>Info!D19</f>
        <v> 4.20   </v>
      </c>
      <c r="F96" s="76" t="str">
        <f>Info!E19</f>
        <v> 3.20   </v>
      </c>
      <c r="G96" s="61"/>
      <c r="H96" s="56" t="s">
        <v>1</v>
      </c>
      <c r="I96" s="62">
        <f>Info!A39</f>
        <v>6</v>
      </c>
      <c r="J96" s="63"/>
      <c r="K96" s="77"/>
      <c r="L96" s="76" t="str">
        <f>Info!D39</f>
        <v> 2.80   </v>
      </c>
      <c r="M96" s="76" t="str">
        <f>Info!E39</f>
        <v> 2.40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2.80   </v>
      </c>
      <c r="G97" s="61"/>
      <c r="H97" s="56" t="s">
        <v>2</v>
      </c>
      <c r="I97" s="62">
        <f>Info!A40</f>
        <v>1</v>
      </c>
      <c r="J97" s="63"/>
      <c r="K97" s="77"/>
      <c r="L97" s="77"/>
      <c r="M97" s="76" t="str">
        <f>Info!E40</f>
        <v> 10.40</v>
      </c>
    </row>
    <row r="98" spans="1:13" ht="12.75">
      <c r="A98" s="109" t="s">
        <v>9</v>
      </c>
      <c r="B98" s="109"/>
      <c r="C98" s="57" t="s">
        <v>200</v>
      </c>
      <c r="D98" s="56" t="s">
        <v>14</v>
      </c>
      <c r="E98" s="57" t="s">
        <v>204</v>
      </c>
      <c r="F98" s="58"/>
      <c r="G98" s="61"/>
      <c r="H98" s="109" t="s">
        <v>9</v>
      </c>
      <c r="I98" s="109"/>
      <c r="J98" s="57" t="s">
        <v>229</v>
      </c>
      <c r="K98" s="78" t="s">
        <v>14</v>
      </c>
      <c r="L98" s="64" t="s">
        <v>233</v>
      </c>
      <c r="M98" s="80"/>
    </row>
    <row r="99" spans="1:13" ht="12.75">
      <c r="A99" s="109" t="s">
        <v>7</v>
      </c>
      <c r="B99" s="109"/>
      <c r="C99" s="75">
        <f>Info!K5</f>
        <v>52.1</v>
      </c>
      <c r="D99" s="57" t="s">
        <v>10</v>
      </c>
      <c r="E99" s="64" t="s">
        <v>205</v>
      </c>
      <c r="F99" s="65"/>
      <c r="G99" s="61"/>
      <c r="H99" s="109" t="s">
        <v>7</v>
      </c>
      <c r="I99" s="109"/>
      <c r="J99" s="75">
        <f>Info!K9</f>
        <v>5.6</v>
      </c>
      <c r="K99" s="57" t="s">
        <v>10</v>
      </c>
      <c r="L99" s="64" t="s">
        <v>234</v>
      </c>
      <c r="M99" s="65"/>
    </row>
    <row r="100" spans="1:13" ht="12.75">
      <c r="A100" s="109" t="s">
        <v>11</v>
      </c>
      <c r="B100" s="109"/>
      <c r="C100" s="57" t="s">
        <v>201</v>
      </c>
      <c r="D100" s="57" t="s">
        <v>24</v>
      </c>
      <c r="E100" s="64" t="s">
        <v>206</v>
      </c>
      <c r="F100" s="65"/>
      <c r="G100" s="61"/>
      <c r="H100" s="109" t="s">
        <v>11</v>
      </c>
      <c r="I100" s="109"/>
      <c r="J100" s="57" t="s">
        <v>230</v>
      </c>
      <c r="K100" s="57" t="s">
        <v>24</v>
      </c>
      <c r="L100" s="64" t="s">
        <v>235</v>
      </c>
      <c r="M100" s="65"/>
    </row>
    <row r="101" spans="1:13" ht="12.75">
      <c r="A101" s="111" t="s">
        <v>12</v>
      </c>
      <c r="B101" s="111"/>
      <c r="C101" s="113" t="s">
        <v>202</v>
      </c>
      <c r="D101" s="113"/>
      <c r="E101" s="113" t="s">
        <v>203</v>
      </c>
      <c r="F101" s="113"/>
      <c r="G101" s="61"/>
      <c r="H101" s="111" t="s">
        <v>12</v>
      </c>
      <c r="I101" s="111"/>
      <c r="J101" s="113" t="s">
        <v>231</v>
      </c>
      <c r="K101" s="113"/>
      <c r="L101" s="113" t="s">
        <v>232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9"/>
      <c r="I105" s="109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C41" sqref="C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MOUNTAINEER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44676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23">
        <f>RESULTADOS!B59</f>
        <v>5</v>
      </c>
      <c r="F24" s="123"/>
      <c r="G24" s="124">
        <f>RESULTADOS!E57</f>
        <v>0</v>
      </c>
      <c r="H24" s="124"/>
      <c r="I24" s="123">
        <f>RESULTADOS!C57</f>
        <v>0</v>
      </c>
      <c r="J24" s="138"/>
      <c r="K24" s="48"/>
    </row>
    <row r="25" spans="2:11" ht="32.25">
      <c r="B25" s="47" t="s">
        <v>77</v>
      </c>
      <c r="C25" s="136">
        <v>2</v>
      </c>
      <c r="D25" s="137"/>
      <c r="E25" s="123">
        <f>RESULTADOS!B71</f>
        <v>6</v>
      </c>
      <c r="F25" s="123"/>
      <c r="G25" s="124" t="str">
        <f>RESULTADOS!E69</f>
        <v>3,4</v>
      </c>
      <c r="H25" s="124"/>
      <c r="I25" s="123">
        <f>RESULTADOS!C69</f>
        <v>0</v>
      </c>
      <c r="J25" s="138"/>
      <c r="K25" s="48"/>
    </row>
    <row r="26" spans="2:11" ht="32.25">
      <c r="B26" s="47" t="s">
        <v>77</v>
      </c>
      <c r="C26" s="136">
        <v>3</v>
      </c>
      <c r="D26" s="137"/>
      <c r="E26" s="123">
        <f>RESULTADOS!B83</f>
        <v>4</v>
      </c>
      <c r="F26" s="123"/>
      <c r="G26" s="124" t="str">
        <f>RESULTADOS!E81</f>
        <v>2,5,6</v>
      </c>
      <c r="H26" s="124"/>
      <c r="I26" s="123">
        <f>RESULTADOS!C81</f>
        <v>0</v>
      </c>
      <c r="J26" s="138"/>
      <c r="K26" s="48"/>
    </row>
    <row r="27" spans="2:11" ht="32.25">
      <c r="B27" s="47" t="s">
        <v>77</v>
      </c>
      <c r="C27" s="136">
        <v>4</v>
      </c>
      <c r="D27" s="137"/>
      <c r="E27" s="123">
        <f>RESULTADOS!B95</f>
        <v>7</v>
      </c>
      <c r="F27" s="123"/>
      <c r="G27" s="124">
        <f>RESULTADOS!E93</f>
        <v>0</v>
      </c>
      <c r="H27" s="124"/>
      <c r="I27" s="123">
        <f>RESULTADOS!C93</f>
        <v>0</v>
      </c>
      <c r="J27" s="138"/>
      <c r="K27" s="48"/>
    </row>
    <row r="28" spans="2:11" ht="32.25">
      <c r="B28" s="47" t="s">
        <v>77</v>
      </c>
      <c r="C28" s="136">
        <v>5</v>
      </c>
      <c r="D28" s="137"/>
      <c r="E28" s="123">
        <f>RESULTADOS!I59</f>
        <v>5</v>
      </c>
      <c r="F28" s="123"/>
      <c r="G28" s="124">
        <f>RESULTADOS!L57</f>
        <v>0</v>
      </c>
      <c r="H28" s="124"/>
      <c r="I28" s="123">
        <f>RESULTADOS!J57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RESULTADOS!I71</f>
        <v>3</v>
      </c>
      <c r="F29" s="123"/>
      <c r="G29" s="124" t="str">
        <f>RESULTADOS!L69</f>
        <v>2</v>
      </c>
      <c r="H29" s="124"/>
      <c r="I29" s="123">
        <f>RESULTADOS!J69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RESULTADOS!I83</f>
        <v>4</v>
      </c>
      <c r="F30" s="123"/>
      <c r="G30" s="124" t="str">
        <f>RESULTADOS!L81</f>
        <v>1,3</v>
      </c>
      <c r="H30" s="124"/>
      <c r="I30" s="123">
        <f>RESULTADOS!J81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RESULTADOS!I95</f>
        <v>2</v>
      </c>
      <c r="F31" s="123"/>
      <c r="G31" s="124">
        <f>RESULTADOS!L93</f>
        <v>0</v>
      </c>
      <c r="H31" s="124"/>
      <c r="I31" s="123">
        <f>RESULTADOS!J93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/>
      <c r="F32" s="123"/>
      <c r="G32" s="124"/>
      <c r="H32" s="124"/>
      <c r="I32" s="123"/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RESULTADOS!I107</f>
        <v>0</v>
      </c>
      <c r="F33" s="123"/>
      <c r="G33" s="124">
        <f>RESULTADOS!L105</f>
        <v>0</v>
      </c>
      <c r="H33" s="124"/>
      <c r="I33" s="123">
        <f>RESULTADOS!J105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>
        <v>71002</v>
      </c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598.3</v>
      </c>
      <c r="J39" s="140"/>
    </row>
    <row r="40" spans="3:12" ht="13.5" thickBot="1">
      <c r="C40" s="143" t="s">
        <v>94</v>
      </c>
      <c r="D40" s="144"/>
      <c r="E40" s="145">
        <v>89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MOUNTAINEER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44676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5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6</v>
      </c>
      <c r="F25" s="161"/>
      <c r="G25" s="162" t="str">
        <f>RESULTADOS!E69</f>
        <v>3,4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4</v>
      </c>
      <c r="F26" s="161"/>
      <c r="G26" s="162" t="str">
        <f>RESULTADOS!E81</f>
        <v>2,5,6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7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5</v>
      </c>
      <c r="F28" s="161"/>
      <c r="G28" s="162">
        <f>RESULTADOS!L57</f>
        <v>0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3</v>
      </c>
      <c r="F29" s="161"/>
      <c r="G29" s="162" t="str">
        <f>RESULTADOS!L69</f>
        <v>2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4</v>
      </c>
      <c r="F30" s="161"/>
      <c r="G30" s="162" t="str">
        <f>RESULTADOS!L81</f>
        <v>1,3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2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36"/>
    </row>
    <row r="36" spans="2:11" ht="20.25" thickBot="1">
      <c r="B36" s="35"/>
      <c r="C36" s="150" t="s">
        <v>95</v>
      </c>
      <c r="D36" s="151"/>
      <c r="E36" s="151"/>
      <c r="F36" s="151"/>
      <c r="G36" s="151" t="s">
        <v>95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88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 t="s">
        <v>95</v>
      </c>
      <c r="J39" s="140"/>
      <c r="K39" s="41"/>
      <c r="L39" s="41"/>
    </row>
    <row r="40" spans="3:12" ht="12.75" customHeight="1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MOUNTAINEER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92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5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6</v>
      </c>
      <c r="F25" s="161"/>
      <c r="G25" s="162" t="str">
        <f>RESULTADOS!E69</f>
        <v>3,4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4</v>
      </c>
      <c r="F26" s="161"/>
      <c r="G26" s="162" t="str">
        <f>RESULTADOS!E81</f>
        <v>2,5,6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7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5</v>
      </c>
      <c r="F28" s="161"/>
      <c r="G28" s="162">
        <f>RESULTADOS!L57</f>
        <v>0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3</v>
      </c>
      <c r="F29" s="161"/>
      <c r="G29" s="162" t="str">
        <f>RESULTADOS!L69</f>
        <v>2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4</v>
      </c>
      <c r="F30" s="161"/>
      <c r="G30" s="162" t="str">
        <f>RESULTADOS!L81</f>
        <v>1,3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2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93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89</v>
      </c>
      <c r="D43" s="157"/>
      <c r="E43" s="158" t="s">
        <v>90</v>
      </c>
      <c r="F43" s="158"/>
      <c r="G43" s="158" t="s">
        <v>91</v>
      </c>
      <c r="H43" s="158"/>
      <c r="I43" s="139"/>
      <c r="J43" s="140"/>
    </row>
    <row r="44" spans="3:10" ht="13.5" thickBot="1">
      <c r="C44" s="143" t="s">
        <v>96</v>
      </c>
      <c r="D44" s="144"/>
      <c r="E44" s="145" t="s">
        <v>95</v>
      </c>
      <c r="F44" s="145"/>
      <c r="G44" s="145" t="s">
        <v>95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2022-04-26T03:02:48Z</dcterms:modified>
  <cp:category/>
  <cp:version/>
  <cp:contentType/>
  <cp:contentStatus/>
</cp:coreProperties>
</file>