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<sst xmlns="http://schemas.openxmlformats.org/spreadsheetml/2006/main" count="592" uniqueCount="247">
  <si>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</si>
  <si>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</si>
  <si>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</si>
  <si>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</si>
  <si>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</si>
  <si>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</si>
  <si>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</si>
  <si>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</si>
  <si>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</si>
  <si>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</si>
  <si>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</si>
  <si>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</si>
  <si>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</si>
  <si>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</si>
  <si>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</si>
  <si>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</si>
  <si>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</si>
  <si>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</si>
  <si>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</si>
  <si>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</si>
  <si>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</si>
  <si>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</si>
  <si>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</si>
  <si>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</si>
  <si>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</si>
  <si>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</si>
  <si>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</si>
  <si>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</si>
  <si>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</si>
  <si>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</si>
  <si>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</si>
  <si>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</si>
  <si>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</si>
  <si>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</si>
  <si>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</si>
  <si>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</si>
  <si>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</si>
  <si>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</si>
  <si>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</si>
  <si>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</si>
  <si>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</si>
  <si>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</si>
  <si>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</si>
  <si>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</si>
  <si>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</si>
  <si>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</si>
  <si>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</si>
  <si>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</si>
  <si>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</si>
  <si>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</si>
  <si>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</si>
  <si>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</si>
  <si>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</si>
  <si>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</si>
  <si>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</si>
  <si>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</si>
  <si>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</si>
  <si>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</si>
  <si>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</si>
  <si>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</si>
  <si>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</si>
  <si>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</si>
  <si>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</si>
  <si>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</si>
  <si>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</si>
  <si>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</si>
  <si>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</si>
  <si>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</si>
  <si>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</si>
  <si>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</si>
  <si>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</si>
  <si>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</si>
  <si>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</si>
  <si>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</si>
  <si>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</si>
  <si>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</si>
  <si>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</si>
  <si>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</si>
  <si>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</si>
  <si>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</si>
  <si>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</si>
  <si>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</si>
  <si>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</si>
  <si>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</si>
  <si>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</si>
  <si>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</si>
  <si>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</si>
  <si>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</si>
  <si>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</si>
  <si>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</si>
  <si>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</si>
  <si>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</si>
  <si>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</si>
  <si>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</si>
  <si>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</si>
  <si>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</si>
  <si>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</si>
  <si>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</si>
  <si>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</si>
  <si>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</si>
  <si>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</si>
  <si>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</si>
  <si>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</si>
  <si>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</si>
  <si>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</si>
  <si>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</si>
  <si>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</si>
  <si>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</si>
  <si>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</si>
  <si>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</si>
  <si>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</si>
  <si>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</si>
  <si>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</si>
  <si>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</si>
  <si>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</si>
  <si>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</si>
  <si>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</si>
  <si>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</si>
  <si>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</si>
  <si>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</si>
  <si>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</si>
  <si>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</si>
  <si>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</si>
  <si>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</si>
  <si>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</si>
  <si>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</si>
  <si>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</si>
  <si>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</si>
  <si>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</si>
  <si>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</si>
  <si>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</si>
  <si>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</si>
  <si>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</si>
  <si>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</si>
  <si>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</si>
  <si>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</si>
  <si>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</si>
  <si>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</si>
  <si>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</si>
  <si>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</si>
  <si>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</si>
  <si>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</si>
  <si>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</si>
  <si>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</si>
  <si>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</si>
  <si>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</si>
  <si>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</si>
  <si>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</si>
  <si>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</si>
  <si>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</si>
  <si>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</si>
  <si>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</si>
  <si>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</si>
  <si>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ampa Bay 2022-04-29   Race: 1   </t>
  </si>
  <si>
    <t>PRG</t>
  </si>
  <si>
    <t>Win</t>
  </si>
  <si>
    <t>Place</t>
  </si>
  <si>
    <t>Show</t>
  </si>
  <si>
    <t> 3.60   </t>
  </si>
  <si>
    <t> 2.40   </t>
  </si>
  <si>
    <t> 2.10   </t>
  </si>
  <si>
    <t>     </t>
  </si>
  <si>
    <t> 3.00   </t>
  </si>
  <si>
    <t> 2.60   </t>
  </si>
  <si>
    <t> 3.40   </t>
  </si>
  <si>
    <t>Tampa Bay 2022-04-29   Race: 2   </t>
  </si>
  <si>
    <t> 4.80   </t>
  </si>
  <si>
    <t> 32.80   </t>
  </si>
  <si>
    <t> 9.60   </t>
  </si>
  <si>
    <t> 2.80   </t>
  </si>
  <si>
    <t>Tampa Bay 2022-04-29   Race: 3   </t>
  </si>
  <si>
    <t> 6.60   </t>
  </si>
  <si>
    <t> 5.00   </t>
  </si>
  <si>
    <t> 4.60   </t>
  </si>
  <si>
    <t> 29.20   </t>
  </si>
  <si>
    <t> 18.20   </t>
  </si>
  <si>
    <t> 7.40   </t>
  </si>
  <si>
    <t>Tampa Bay 2022-04-29   Race: 4   </t>
  </si>
  <si>
    <t> 4.40   </t>
  </si>
  <si>
    <t> 3.80   </t>
  </si>
  <si>
    <t>Tampa Bay 2022-04-29   Race: 5   </t>
  </si>
  <si>
    <t> 6.00   </t>
  </si>
  <si>
    <t> 6.80   </t>
  </si>
  <si>
    <t> 5.20   </t>
  </si>
  <si>
    <t>Tampa Bay 2022-04-29   Race: 6   </t>
  </si>
  <si>
    <t> 16.20   </t>
  </si>
  <si>
    <t> 7.80   </t>
  </si>
  <si>
    <t> 3.20   </t>
  </si>
  <si>
    <t> 2.20   </t>
  </si>
  <si>
    <t>ampa Bay 2022-04-29   Race: 7   </t>
  </si>
  <si>
    <t> 8.00   </t>
  </si>
  <si>
    <t>Tampa Bay 2022-04-29   Race: 8   </t>
  </si>
  <si>
    <t> 18.80   </t>
  </si>
  <si>
    <t> 9.40   </t>
  </si>
  <si>
    <t> 5.80   </t>
  </si>
  <si>
    <t>EXOTICS</t>
  </si>
  <si>
    <t>10.40</t>
  </si>
  <si>
    <t>39.00</t>
  </si>
  <si>
    <t>2/4/5/6</t>
  </si>
  <si>
    <t>52.40</t>
  </si>
  <si>
    <t>145.40</t>
  </si>
  <si>
    <t>572.80</t>
  </si>
  <si>
    <t>5/1/7/6</t>
  </si>
  <si>
    <t>1929.00</t>
  </si>
  <si>
    <t>9.00</t>
  </si>
  <si>
    <t>235.80</t>
  </si>
  <si>
    <t>21653.20</t>
  </si>
  <si>
    <t>10/8/5/11</t>
  </si>
  <si>
    <t>3002.00</t>
  </si>
  <si>
    <t>30.60</t>
  </si>
  <si>
    <t>199.40</t>
  </si>
  <si>
    <t>12.00</t>
  </si>
  <si>
    <t>58.00</t>
  </si>
  <si>
    <t>5/1/7/2</t>
  </si>
  <si>
    <t>134.40</t>
  </si>
  <si>
    <t>13.80</t>
  </si>
  <si>
    <t>103.80</t>
  </si>
  <si>
    <t>34.80</t>
  </si>
  <si>
    <t>363.20</t>
  </si>
  <si>
    <t>4/2/1/8</t>
  </si>
  <si>
    <t>1786.40</t>
  </si>
  <si>
    <t>11.00</t>
  </si>
  <si>
    <t>79.40</t>
  </si>
  <si>
    <t>367.60</t>
  </si>
  <si>
    <t>72.00</t>
  </si>
  <si>
    <t>186.00</t>
  </si>
  <si>
    <t>7/8/2/6</t>
  </si>
  <si>
    <t>507.80</t>
  </si>
  <si>
    <t>71.20</t>
  </si>
  <si>
    <t>160.20</t>
  </si>
  <si>
    <t>22.60</t>
  </si>
  <si>
    <t>214.20</t>
  </si>
  <si>
    <t>7/2/9/1</t>
  </si>
  <si>
    <t>1834.40</t>
  </si>
  <si>
    <t>86.20</t>
  </si>
  <si>
    <t>405.40</t>
  </si>
  <si>
    <t>167.20</t>
  </si>
  <si>
    <t>2002.00</t>
  </si>
  <si>
    <t>2/3/7/1</t>
  </si>
  <si>
    <t>72.80</t>
  </si>
  <si>
    <t>665.00</t>
  </si>
  <si>
    <t>3,9,13,14</t>
  </si>
  <si>
    <t>1,9</t>
  </si>
  <si>
    <t>354.80</t>
  </si>
  <si>
    <t>1156.00</t>
  </si>
  <si>
    <t>9/6/4/7</t>
  </si>
  <si>
    <t>433.20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</si>
</sst>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5.4</v>
      </c>
      <c r="L2" s="19"/>
      <c r="M2" s="19"/>
      <c r="N2" s="90"/>
    </row>
    <row r="3" spans="1:14" ht="12.75">
      <c r="A3" s="160">
        <v>2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78.7</v>
      </c>
      <c r="L3" s="93"/>
      <c r="M3" s="93"/>
      <c r="N3" s="90"/>
    </row>
    <row r="4" spans="1:14" ht="12.75">
      <c r="A4" s="160">
        <v>4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96.4</v>
      </c>
      <c r="L4" s="19" t="s">
        <v>241</v>
      </c>
      <c r="M4" s="19"/>
      <c r="N4" s="90"/>
    </row>
    <row r="5" spans="1:14" ht="12.75">
      <c r="A5" s="160">
        <v>5</v>
      </c>
      <c r="B5" s="161"/>
      <c r="C5" s="162" t="s">
        <v>161</v>
      </c>
      <c r="D5" s="162" t="s">
        <v>161</v>
      </c>
      <c r="E5" s="162" t="s">
        <v>164</v>
      </c>
      <c r="G5" s="81"/>
      <c r="I5" s="91" t="s">
        <v>31</v>
      </c>
      <c r="J5" s="92" t="e">
        <f>_XLL.REDOND.MULT(G18,0.1)</f>
        <v>#VALUE!</v>
      </c>
      <c r="K5" s="92">
        <v>7.9</v>
      </c>
      <c r="L5" s="93" t="s">
        <v>23</v>
      </c>
      <c r="M5" s="93"/>
      <c r="N5" s="90"/>
    </row>
    <row r="6" spans="1:14" ht="12.75">
      <c r="A6" s="157" t="s">
        <v>165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20.4</v>
      </c>
      <c r="L6" s="19" t="s">
        <v>17</v>
      </c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>
        <v>35.6</v>
      </c>
      <c r="L7" s="93" t="s">
        <v>242</v>
      </c>
      <c r="M7" s="93"/>
      <c r="N7" s="90"/>
      <c r="O7" s="7"/>
      <c r="P7" s="7"/>
    </row>
    <row r="8" spans="1:16" ht="12.75" customHeight="1">
      <c r="A8" s="160">
        <v>5</v>
      </c>
      <c r="B8" s="161"/>
      <c r="C8" s="162" t="s">
        <v>166</v>
      </c>
      <c r="D8" s="162" t="s">
        <v>158</v>
      </c>
      <c r="E8" s="162" t="s">
        <v>163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11.2</v>
      </c>
      <c r="L8" s="19" t="s">
        <v>23</v>
      </c>
      <c r="M8" s="19"/>
      <c r="N8" s="90"/>
      <c r="O8" s="8"/>
      <c r="P8" s="8"/>
    </row>
    <row r="9" spans="1:16" ht="14.25">
      <c r="A9" s="160">
        <v>1</v>
      </c>
      <c r="B9" s="161"/>
      <c r="C9" s="162" t="s">
        <v>161</v>
      </c>
      <c r="D9" s="162" t="s">
        <v>167</v>
      </c>
      <c r="E9" s="162" t="s">
        <v>168</v>
      </c>
      <c r="G9" s="81"/>
      <c r="I9" s="91" t="s">
        <v>35</v>
      </c>
      <c r="J9" s="92" t="e">
        <f>_XLL.REDOND.MULT(G38,0.1)</f>
        <v>#VALUE!</v>
      </c>
      <c r="K9" s="92">
        <v>88.4</v>
      </c>
      <c r="L9" s="93" t="s">
        <v>21</v>
      </c>
      <c r="M9" s="93"/>
      <c r="N9" s="90"/>
      <c r="O9" s="87"/>
      <c r="P9" s="9"/>
    </row>
    <row r="10" spans="1:16" ht="14.25">
      <c r="A10" s="160">
        <v>7</v>
      </c>
      <c r="B10" s="161"/>
      <c r="C10" s="162" t="s">
        <v>161</v>
      </c>
      <c r="D10" s="162" t="s">
        <v>161</v>
      </c>
      <c r="E10" s="162" t="s">
        <v>169</v>
      </c>
      <c r="G10" s="81"/>
      <c r="I10" s="17" t="s">
        <v>36</v>
      </c>
      <c r="J10" s="72">
        <f>_XLL.REDOND.MULT(G43,0.1)</f>
        <v>0</v>
      </c>
      <c r="K10" s="72">
        <v>270.5</v>
      </c>
      <c r="L10" s="19" t="s">
        <v>24</v>
      </c>
      <c r="M10" s="19"/>
      <c r="N10" s="90"/>
      <c r="O10" s="88"/>
      <c r="P10" s="11"/>
    </row>
    <row r="11" spans="1:16" ht="14.25">
      <c r="A11" s="157" t="s">
        <v>170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10</v>
      </c>
      <c r="B13" s="161"/>
      <c r="C13" s="162" t="s">
        <v>171</v>
      </c>
      <c r="D13" s="162" t="s">
        <v>172</v>
      </c>
      <c r="E13" s="162" t="s">
        <v>173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8</v>
      </c>
      <c r="B14" s="161"/>
      <c r="C14" s="162" t="s">
        <v>161</v>
      </c>
      <c r="D14" s="162" t="s">
        <v>174</v>
      </c>
      <c r="E14" s="162" t="s">
        <v>175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5</v>
      </c>
      <c r="B15" s="161"/>
      <c r="C15" s="162" t="s">
        <v>161</v>
      </c>
      <c r="D15" s="162" t="s">
        <v>161</v>
      </c>
      <c r="E15" s="162" t="s">
        <v>176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177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5</v>
      </c>
      <c r="B18" s="161"/>
      <c r="C18" s="162" t="s">
        <v>158</v>
      </c>
      <c r="D18" s="162" t="s">
        <v>169</v>
      </c>
      <c r="E18" s="162" t="s">
        <v>159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1</v>
      </c>
      <c r="B19" s="161"/>
      <c r="C19" s="162" t="s">
        <v>161</v>
      </c>
      <c r="D19" s="162" t="s">
        <v>178</v>
      </c>
      <c r="E19" s="162" t="s">
        <v>163</v>
      </c>
      <c r="G19" s="81"/>
      <c r="M19" s="15"/>
      <c r="N19" s="10"/>
      <c r="O19" s="12"/>
      <c r="P19" s="10"/>
    </row>
    <row r="20" spans="1:16" ht="14.25">
      <c r="A20" s="160">
        <v>7</v>
      </c>
      <c r="B20" s="161"/>
      <c r="C20" s="162" t="s">
        <v>161</v>
      </c>
      <c r="D20" s="162" t="s">
        <v>161</v>
      </c>
      <c r="E20" s="162" t="s">
        <v>179</v>
      </c>
      <c r="G20" s="81"/>
      <c r="M20" s="16"/>
      <c r="N20" s="13"/>
      <c r="O20" s="14"/>
      <c r="P20" s="13"/>
    </row>
    <row r="21" spans="1:7" ht="12.75">
      <c r="A21" s="157" t="s">
        <v>180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4</v>
      </c>
      <c r="B23" s="161"/>
      <c r="C23" s="162" t="s">
        <v>181</v>
      </c>
      <c r="D23" s="162" t="s">
        <v>158</v>
      </c>
      <c r="E23" s="162" t="s">
        <v>169</v>
      </c>
      <c r="G23" s="81" t="e">
        <f>C23*D24/2</f>
        <v>#VALUE!</v>
      </c>
    </row>
    <row r="24" spans="1:7" ht="12.75">
      <c r="A24" s="160">
        <v>2</v>
      </c>
      <c r="B24" s="161"/>
      <c r="C24" s="162" t="s">
        <v>161</v>
      </c>
      <c r="D24" s="162" t="s">
        <v>182</v>
      </c>
      <c r="E24" s="162" t="s">
        <v>183</v>
      </c>
      <c r="G24" s="81"/>
    </row>
    <row r="25" spans="1:7" ht="12.75">
      <c r="A25" s="160">
        <v>1</v>
      </c>
      <c r="B25" s="161"/>
      <c r="C25" s="162" t="s">
        <v>161</v>
      </c>
      <c r="D25" s="162" t="s">
        <v>161</v>
      </c>
      <c r="E25" s="162" t="s">
        <v>172</v>
      </c>
      <c r="G25" s="81"/>
    </row>
    <row r="26" spans="1:7" ht="12.75">
      <c r="A26" s="157" t="s">
        <v>184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7</v>
      </c>
      <c r="B28" s="161"/>
      <c r="C28" s="162" t="s">
        <v>185</v>
      </c>
      <c r="D28" s="162" t="s">
        <v>186</v>
      </c>
      <c r="E28" s="162" t="s">
        <v>187</v>
      </c>
      <c r="G28" s="81" t="e">
        <f>C28*D29/2</f>
        <v>#VALUE!</v>
      </c>
    </row>
    <row r="29" spans="1:7" ht="12.75">
      <c r="A29" s="160">
        <v>8</v>
      </c>
      <c r="B29" s="161"/>
      <c r="C29" s="162" t="s">
        <v>161</v>
      </c>
      <c r="D29" s="162" t="s">
        <v>178</v>
      </c>
      <c r="E29" s="162" t="s">
        <v>163</v>
      </c>
      <c r="G29" s="81"/>
    </row>
    <row r="30" spans="1:7" ht="12.75">
      <c r="A30" s="160">
        <v>2</v>
      </c>
      <c r="B30" s="161"/>
      <c r="C30" s="162" t="s">
        <v>161</v>
      </c>
      <c r="D30" s="162" t="s">
        <v>161</v>
      </c>
      <c r="E30" s="162" t="s">
        <v>188</v>
      </c>
      <c r="G30" s="81"/>
    </row>
    <row r="31" spans="1:7" ht="12.75">
      <c r="A31" s="157" t="s">
        <v>189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7</v>
      </c>
      <c r="B33" s="161"/>
      <c r="C33" s="162" t="s">
        <v>190</v>
      </c>
      <c r="D33" s="162" t="s">
        <v>158</v>
      </c>
      <c r="E33" s="162" t="s">
        <v>162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2</v>
      </c>
      <c r="B34" s="161"/>
      <c r="C34" s="162" t="s">
        <v>161</v>
      </c>
      <c r="D34" s="162" t="s">
        <v>169</v>
      </c>
      <c r="E34" s="162" t="s">
        <v>169</v>
      </c>
      <c r="G34" s="81"/>
      <c r="L34" s="74"/>
      <c r="M34" s="74"/>
      <c r="N34" s="74"/>
      <c r="O34" s="74"/>
      <c r="P34" s="74"/>
    </row>
    <row r="35" spans="1:16" ht="12.75">
      <c r="A35" s="160">
        <v>9</v>
      </c>
      <c r="B35" s="161"/>
      <c r="C35" s="162" t="s">
        <v>161</v>
      </c>
      <c r="D35" s="162" t="s">
        <v>161</v>
      </c>
      <c r="E35" s="162" t="s">
        <v>168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191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2</v>
      </c>
      <c r="B38" s="161"/>
      <c r="C38" s="162" t="s">
        <v>192</v>
      </c>
      <c r="D38" s="162" t="s">
        <v>190</v>
      </c>
      <c r="E38" s="162" t="s">
        <v>172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3</v>
      </c>
      <c r="B39" s="161"/>
      <c r="C39" s="162" t="s">
        <v>161</v>
      </c>
      <c r="D39" s="162" t="s">
        <v>193</v>
      </c>
      <c r="E39" s="162" t="s">
        <v>194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7</v>
      </c>
      <c r="B40" s="161"/>
      <c r="C40" s="162" t="s">
        <v>161</v>
      </c>
      <c r="D40" s="162" t="s">
        <v>161</v>
      </c>
      <c r="E40" s="162" t="s">
        <v>193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/>
      <c r="B41" s="161"/>
      <c r="C41" s="162" t="s">
        <v>161</v>
      </c>
      <c r="D41" s="162" t="s">
        <v>161</v>
      </c>
      <c r="E41" s="162" t="s">
        <v>161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195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115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44680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23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>
        <f>Info!L2</f>
        <v>0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 t="str">
        <f>Info!L7</f>
        <v>1,9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3.60   </v>
      </c>
      <c r="E59" s="76" t="str">
        <f>Info!D3</f>
        <v> 2.40   </v>
      </c>
      <c r="F59" s="76" t="str">
        <f>Info!E3</f>
        <v> 2.10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16.20   </v>
      </c>
      <c r="L59" s="76" t="str">
        <f>Info!D28</f>
        <v> 7.80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2.60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4.40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2.20   </v>
      </c>
      <c r="O61" s="2"/>
    </row>
    <row r="62" spans="1:15" ht="12.75">
      <c r="A62" s="100" t="s">
        <v>9</v>
      </c>
      <c r="B62" s="100"/>
      <c r="C62" s="57" t="s">
        <v>196</v>
      </c>
      <c r="D62" s="78"/>
      <c r="E62" s="75"/>
      <c r="F62" s="79"/>
      <c r="G62" s="61"/>
      <c r="H62" s="100" t="s">
        <v>9</v>
      </c>
      <c r="I62" s="100"/>
      <c r="J62" s="57" t="s">
        <v>224</v>
      </c>
      <c r="K62" s="56" t="s">
        <v>14</v>
      </c>
      <c r="L62" s="57" t="s">
        <v>228</v>
      </c>
      <c r="M62" s="58"/>
      <c r="O62" s="2"/>
    </row>
    <row r="63" spans="1:15" ht="12.75">
      <c r="A63" s="100" t="s">
        <v>7</v>
      </c>
      <c r="B63" s="100"/>
      <c r="C63" s="75">
        <f>Info!K2</f>
        <v>5.4</v>
      </c>
      <c r="D63" s="57"/>
      <c r="E63" s="64"/>
      <c r="F63" s="65"/>
      <c r="G63" s="61"/>
      <c r="H63" s="100" t="s">
        <v>7</v>
      </c>
      <c r="I63" s="100"/>
      <c r="J63" s="75">
        <f>Info!K7</f>
        <v>35.6</v>
      </c>
      <c r="K63" s="57" t="s">
        <v>10</v>
      </c>
      <c r="L63" s="64" t="s">
        <v>229</v>
      </c>
      <c r="M63" s="65"/>
      <c r="O63" s="2"/>
    </row>
    <row r="64" spans="1:23" ht="12.75">
      <c r="A64" s="100" t="s">
        <v>11</v>
      </c>
      <c r="B64" s="100"/>
      <c r="C64" s="57" t="s">
        <v>197</v>
      </c>
      <c r="D64" s="57"/>
      <c r="E64" s="64"/>
      <c r="F64" s="65"/>
      <c r="G64" s="61"/>
      <c r="H64" s="100" t="s">
        <v>11</v>
      </c>
      <c r="I64" s="100"/>
      <c r="J64" s="57" t="s">
        <v>225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198</v>
      </c>
      <c r="D65" s="104"/>
      <c r="E65" s="104" t="s">
        <v>199</v>
      </c>
      <c r="F65" s="104"/>
      <c r="G65" s="61"/>
      <c r="H65" s="102" t="s">
        <v>12</v>
      </c>
      <c r="I65" s="102"/>
      <c r="J65" s="104" t="s">
        <v>226</v>
      </c>
      <c r="K65" s="104"/>
      <c r="L65" s="104" t="s">
        <v>227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19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 t="str">
        <f>Info!L8</f>
        <v>6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4.80   </v>
      </c>
      <c r="E71" s="76" t="str">
        <f>Info!D8</f>
        <v> 3.60   </v>
      </c>
      <c r="F71" s="76" t="str">
        <f>Info!E8</f>
        <v> 2.60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8.00   </v>
      </c>
      <c r="L71" s="76" t="str">
        <f>Info!D33</f>
        <v> 3.60   </v>
      </c>
      <c r="M71" s="76" t="str">
        <f>Info!E33</f>
        <v> 3.00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32.80   </v>
      </c>
      <c r="F72" s="76" t="str">
        <f>Info!E9</f>
        <v> 9.60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2.80   </v>
      </c>
      <c r="M72" s="76" t="str">
        <f>Info!E34</f>
        <v> 2.80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Info!A35</f>
        <v>9</v>
      </c>
      <c r="J73" s="63"/>
      <c r="K73" s="77"/>
      <c r="L73" s="77"/>
      <c r="M73" s="76" t="str">
        <f>Info!E35</f>
        <v> 9.60   </v>
      </c>
      <c r="O73" s="2"/>
    </row>
    <row r="74" spans="1:15" ht="12.75">
      <c r="A74" s="100" t="s">
        <v>9</v>
      </c>
      <c r="B74" s="100"/>
      <c r="C74" s="57" t="s">
        <v>200</v>
      </c>
      <c r="D74" s="57" t="s">
        <v>14</v>
      </c>
      <c r="E74" s="57" t="s">
        <v>204</v>
      </c>
      <c r="F74" s="58"/>
      <c r="G74" s="61"/>
      <c r="H74" s="100" t="s">
        <v>9</v>
      </c>
      <c r="I74" s="100"/>
      <c r="J74" s="57" t="s">
        <v>230</v>
      </c>
      <c r="K74" s="56" t="s">
        <v>14</v>
      </c>
      <c r="L74" s="57" t="s">
        <v>234</v>
      </c>
      <c r="M74" s="58"/>
      <c r="O74" s="2"/>
    </row>
    <row r="75" spans="1:15" ht="12.75">
      <c r="A75" s="100" t="s">
        <v>7</v>
      </c>
      <c r="B75" s="100"/>
      <c r="C75" s="75">
        <f>Info!K3</f>
        <v>78.7</v>
      </c>
      <c r="D75" s="57"/>
      <c r="E75" s="64"/>
      <c r="F75" s="65"/>
      <c r="G75" s="61"/>
      <c r="H75" s="100" t="s">
        <v>7</v>
      </c>
      <c r="I75" s="100"/>
      <c r="J75" s="75">
        <f>Info!K8</f>
        <v>11.2</v>
      </c>
      <c r="K75" s="57" t="s">
        <v>10</v>
      </c>
      <c r="L75" s="64" t="s">
        <v>235</v>
      </c>
      <c r="M75" s="65"/>
      <c r="O75" s="2"/>
    </row>
    <row r="76" spans="1:15" ht="12.75">
      <c r="A76" s="100" t="s">
        <v>11</v>
      </c>
      <c r="B76" s="100"/>
      <c r="C76" s="57" t="s">
        <v>201</v>
      </c>
      <c r="D76" s="57"/>
      <c r="E76" s="64"/>
      <c r="F76" s="65"/>
      <c r="G76" s="61"/>
      <c r="H76" s="100" t="s">
        <v>11</v>
      </c>
      <c r="I76" s="100"/>
      <c r="J76" s="57" t="s">
        <v>231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202</v>
      </c>
      <c r="D77" s="104"/>
      <c r="E77" s="104" t="s">
        <v>203</v>
      </c>
      <c r="F77" s="104"/>
      <c r="G77" s="61"/>
      <c r="H77" s="102" t="s">
        <v>12</v>
      </c>
      <c r="I77" s="102"/>
      <c r="J77" s="104" t="s">
        <v>232</v>
      </c>
      <c r="K77" s="104"/>
      <c r="L77" s="104" t="s">
        <v>233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20</v>
      </c>
      <c r="F80" s="67"/>
      <c r="G80" s="68"/>
      <c r="H80" s="99" t="s">
        <v>15</v>
      </c>
      <c r="I80" s="99"/>
      <c r="J80" s="99"/>
      <c r="K80" s="99"/>
      <c r="L80" s="66" t="s">
        <v>24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 t="str">
        <f>Info!L4</f>
        <v>3,9,13,14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 t="str">
        <f>Info!L9</f>
        <v>4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10</v>
      </c>
      <c r="C83" s="63"/>
      <c r="D83" s="76" t="str">
        <f>Info!C13</f>
        <v> 6.60   </v>
      </c>
      <c r="E83" s="76" t="str">
        <f>Info!D13</f>
        <v> 5.00   </v>
      </c>
      <c r="F83" s="76" t="str">
        <f>Info!E13</f>
        <v> 4.60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18.80   </v>
      </c>
      <c r="L83" s="76" t="str">
        <f>Info!D38</f>
        <v> 8.00   </v>
      </c>
      <c r="M83" s="76" t="str">
        <f>Info!E38</f>
        <v> 5.00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29.20   </v>
      </c>
      <c r="F84" s="76" t="str">
        <f>Info!E14</f>
        <v> 18.20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9.40   </v>
      </c>
      <c r="M84" s="76" t="str">
        <f>Info!E39</f>
        <v> 5.80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7.40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9.40   </v>
      </c>
    </row>
    <row r="86" spans="1:13" ht="12.75">
      <c r="A86" s="100" t="s">
        <v>9</v>
      </c>
      <c r="B86" s="100"/>
      <c r="C86" s="57" t="s">
        <v>205</v>
      </c>
      <c r="D86" s="56" t="s">
        <v>14</v>
      </c>
      <c r="E86" s="57" t="s">
        <v>209</v>
      </c>
      <c r="F86" s="58"/>
      <c r="G86" s="61"/>
      <c r="H86" s="100" t="s">
        <v>9</v>
      </c>
      <c r="I86" s="100"/>
      <c r="J86" s="57" t="s">
        <v>236</v>
      </c>
      <c r="K86" s="78" t="s">
        <v>14</v>
      </c>
      <c r="L86" s="64" t="s">
        <v>239</v>
      </c>
      <c r="M86" s="80"/>
    </row>
    <row r="87" spans="1:13" ht="12.75">
      <c r="A87" s="100" t="s">
        <v>7</v>
      </c>
      <c r="B87" s="100"/>
      <c r="C87" s="75">
        <f>Info!K4</f>
        <v>96.4</v>
      </c>
      <c r="D87" s="57" t="s">
        <v>10</v>
      </c>
      <c r="E87" s="64" t="s">
        <v>210</v>
      </c>
      <c r="F87" s="65"/>
      <c r="G87" s="61"/>
      <c r="H87" s="100" t="s">
        <v>7</v>
      </c>
      <c r="I87" s="100"/>
      <c r="J87" s="75">
        <f>Info!K9</f>
        <v>88.4</v>
      </c>
      <c r="K87" s="57" t="s">
        <v>10</v>
      </c>
      <c r="L87" s="64" t="s">
        <v>240</v>
      </c>
      <c r="M87" s="65"/>
    </row>
    <row r="88" spans="1:13" ht="12.75">
      <c r="A88" s="100" t="s">
        <v>11</v>
      </c>
      <c r="B88" s="100"/>
      <c r="C88" s="57" t="s">
        <v>206</v>
      </c>
      <c r="D88" s="57"/>
      <c r="E88" s="64"/>
      <c r="F88" s="65"/>
      <c r="G88" s="61"/>
      <c r="H88" s="100" t="s">
        <v>11</v>
      </c>
      <c r="I88" s="100"/>
      <c r="J88" s="57" t="s">
        <v>237</v>
      </c>
      <c r="K88" s="57"/>
      <c r="L88" s="64"/>
      <c r="M88" s="65"/>
    </row>
    <row r="89" spans="1:13" ht="12.75">
      <c r="A89" s="102" t="s">
        <v>12</v>
      </c>
      <c r="B89" s="102"/>
      <c r="C89" s="104" t="s">
        <v>207</v>
      </c>
      <c r="D89" s="104"/>
      <c r="E89" s="104" t="s">
        <v>208</v>
      </c>
      <c r="F89" s="104"/>
      <c r="G89" s="61"/>
      <c r="H89" s="102" t="s">
        <v>12</v>
      </c>
      <c r="I89" s="102"/>
      <c r="J89" s="104" t="s">
        <v>238</v>
      </c>
      <c r="K89" s="104"/>
      <c r="L89" s="104" t="s">
        <v>208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21</v>
      </c>
      <c r="F92" s="67"/>
      <c r="G92" s="68"/>
      <c r="H92" s="99" t="s">
        <v>15</v>
      </c>
      <c r="I92" s="99"/>
      <c r="J92" s="99"/>
      <c r="K92" s="99"/>
      <c r="L92" s="66" t="s">
        <v>18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 t="str">
        <f>Info!L5</f>
        <v>6</v>
      </c>
      <c r="F93" s="106"/>
      <c r="G93" s="59"/>
      <c r="H93" s="100" t="s">
        <v>13</v>
      </c>
      <c r="I93" s="100"/>
      <c r="J93" s="57">
        <f>Info!M10</f>
        <v>0</v>
      </c>
      <c r="K93" s="58" t="s">
        <v>8</v>
      </c>
      <c r="L93" s="106" t="str">
        <f>Info!L10</f>
        <v>8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3.60   </v>
      </c>
      <c r="E95" s="76" t="str">
        <f>Info!D18</f>
        <v> 2.80   </v>
      </c>
      <c r="F95" s="76" t="str">
        <f>Info!E18</f>
        <v> 2.40   </v>
      </c>
      <c r="G95" s="61"/>
      <c r="H95" s="56" t="s">
        <v>0</v>
      </c>
      <c r="I95" s="62" t="s">
        <v>18</v>
      </c>
      <c r="J95" s="63"/>
      <c r="K95" s="76">
        <v>39.2</v>
      </c>
      <c r="L95" s="76">
        <v>15.6</v>
      </c>
      <c r="M95" s="76">
        <v>7.8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4.40   </v>
      </c>
      <c r="F96" s="76" t="str">
        <f>Info!E19</f>
        <v> 2.60   </v>
      </c>
      <c r="G96" s="61"/>
      <c r="H96" s="56" t="s">
        <v>1</v>
      </c>
      <c r="I96" s="62" t="s">
        <v>23</v>
      </c>
      <c r="J96" s="63"/>
      <c r="K96" s="77"/>
      <c r="L96" s="76">
        <v>13.8</v>
      </c>
      <c r="M96" s="76">
        <v>6.4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 t="s">
        <v>21</v>
      </c>
      <c r="J97" s="63"/>
      <c r="K97" s="77"/>
      <c r="L97" s="77"/>
      <c r="M97" s="76">
        <v>2.8</v>
      </c>
    </row>
    <row r="98" spans="1:13" ht="12.75">
      <c r="A98" s="100" t="s">
        <v>9</v>
      </c>
      <c r="B98" s="100"/>
      <c r="C98" s="57" t="s">
        <v>211</v>
      </c>
      <c r="D98" s="56" t="s">
        <v>14</v>
      </c>
      <c r="E98" s="57" t="s">
        <v>215</v>
      </c>
      <c r="F98" s="58"/>
      <c r="G98" s="61"/>
      <c r="H98" s="100" t="s">
        <v>9</v>
      </c>
      <c r="I98" s="100"/>
      <c r="J98" s="57" t="s">
        <v>243</v>
      </c>
      <c r="K98" s="56" t="s">
        <v>14</v>
      </c>
      <c r="L98" s="57" t="s">
        <v>246</v>
      </c>
      <c r="M98" s="58"/>
    </row>
    <row r="99" spans="1:13" ht="12.75">
      <c r="A99" s="100" t="s">
        <v>7</v>
      </c>
      <c r="B99" s="100"/>
      <c r="C99" s="75">
        <f>Info!K5</f>
        <v>7.9</v>
      </c>
      <c r="D99" s="57" t="s">
        <v>10</v>
      </c>
      <c r="E99" s="64" t="s">
        <v>216</v>
      </c>
      <c r="F99" s="65"/>
      <c r="G99" s="61"/>
      <c r="H99" s="100" t="s">
        <v>7</v>
      </c>
      <c r="I99" s="100"/>
      <c r="J99" s="75">
        <f>Info!K10</f>
        <v>270.5</v>
      </c>
      <c r="K99" s="57" t="s">
        <v>10</v>
      </c>
      <c r="L99" s="64" t="s">
        <v>237</v>
      </c>
      <c r="M99" s="65"/>
    </row>
    <row r="100" spans="1:13" ht="12.75">
      <c r="A100" s="100" t="s">
        <v>11</v>
      </c>
      <c r="B100" s="100"/>
      <c r="C100" s="57" t="s">
        <v>212</v>
      </c>
      <c r="D100" s="57"/>
      <c r="E100" s="64"/>
      <c r="F100" s="65"/>
      <c r="G100" s="61"/>
      <c r="H100" s="100" t="s">
        <v>11</v>
      </c>
      <c r="I100" s="100"/>
      <c r="J100" s="57" t="s">
        <v>244</v>
      </c>
      <c r="K100" s="57" t="s">
        <v>25</v>
      </c>
      <c r="L100" s="64" t="s">
        <v>208</v>
      </c>
      <c r="M100" s="61"/>
    </row>
    <row r="101" spans="1:13" ht="12.75">
      <c r="A101" s="102" t="s">
        <v>12</v>
      </c>
      <c r="B101" s="102"/>
      <c r="C101" s="104" t="s">
        <v>213</v>
      </c>
      <c r="D101" s="104"/>
      <c r="E101" s="104" t="s">
        <v>214</v>
      </c>
      <c r="F101" s="104"/>
      <c r="G101" s="61"/>
      <c r="H101" s="102" t="s">
        <v>12</v>
      </c>
      <c r="I101" s="102"/>
      <c r="J101" s="104" t="s">
        <v>245</v>
      </c>
      <c r="K101" s="104"/>
      <c r="L101" s="104" t="s">
        <v>208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22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 t="str">
        <f>Info!L6</f>
        <v>7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6.00   </v>
      </c>
      <c r="E107" s="76" t="str">
        <f>Info!D23</f>
        <v> 3.60   </v>
      </c>
      <c r="F107" s="76" t="str">
        <f>Info!E23</f>
        <v> 2.80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6.80   </v>
      </c>
      <c r="F108" s="76" t="str">
        <f>Info!E24</f>
        <v> 5.20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5.00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217</v>
      </c>
      <c r="D110" s="56" t="s">
        <v>14</v>
      </c>
      <c r="E110" s="57" t="s">
        <v>221</v>
      </c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20.4</v>
      </c>
      <c r="D111" s="57" t="s">
        <v>10</v>
      </c>
      <c r="E111" s="64" t="s">
        <v>222</v>
      </c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218</v>
      </c>
      <c r="D112" s="57" t="s">
        <v>25</v>
      </c>
      <c r="E112" s="64" t="s">
        <v>223</v>
      </c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 t="s">
        <v>12</v>
      </c>
      <c r="B113" s="102"/>
      <c r="C113" s="104" t="s">
        <v>219</v>
      </c>
      <c r="D113" s="104"/>
      <c r="E113" s="104" t="s">
        <v>220</v>
      </c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TAMPA BAY 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44680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14">
        <f>RESULTADOS!B59</f>
        <v>2</v>
      </c>
      <c r="F24" s="114"/>
      <c r="G24" s="115">
        <f>RESULTADOS!E57</f>
        <v>0</v>
      </c>
      <c r="H24" s="115"/>
      <c r="I24" s="114">
        <f>RESULTADOS!C57</f>
        <v>0</v>
      </c>
      <c r="J24" s="129"/>
      <c r="K24" s="48"/>
    </row>
    <row r="25" spans="2:11" ht="32.25">
      <c r="B25" s="47" t="s">
        <v>79</v>
      </c>
      <c r="C25" s="127">
        <v>2</v>
      </c>
      <c r="D25" s="128"/>
      <c r="E25" s="114">
        <f>RESULTADOS!B71</f>
        <v>5</v>
      </c>
      <c r="F25" s="114"/>
      <c r="G25" s="115">
        <f>RESULTADOS!E69</f>
        <v>0</v>
      </c>
      <c r="H25" s="115"/>
      <c r="I25" s="114">
        <f>RESULTADOS!C69</f>
        <v>0</v>
      </c>
      <c r="J25" s="129"/>
      <c r="K25" s="48"/>
    </row>
    <row r="26" spans="2:11" ht="32.25">
      <c r="B26" s="47" t="s">
        <v>79</v>
      </c>
      <c r="C26" s="127">
        <v>3</v>
      </c>
      <c r="D26" s="128"/>
      <c r="E26" s="114">
        <f>RESULTADOS!B83</f>
        <v>10</v>
      </c>
      <c r="F26" s="114"/>
      <c r="G26" s="115" t="str">
        <f>RESULTADOS!E81</f>
        <v>3,9,13,14</v>
      </c>
      <c r="H26" s="115"/>
      <c r="I26" s="114">
        <f>RESULTADOS!C81</f>
        <v>0</v>
      </c>
      <c r="J26" s="129"/>
      <c r="K26" s="48"/>
    </row>
    <row r="27" spans="2:11" ht="32.25">
      <c r="B27" s="47" t="s">
        <v>79</v>
      </c>
      <c r="C27" s="127">
        <v>4</v>
      </c>
      <c r="D27" s="128"/>
      <c r="E27" s="114">
        <f>RESULTADOS!B95</f>
        <v>5</v>
      </c>
      <c r="F27" s="114"/>
      <c r="G27" s="115" t="str">
        <f>RESULTADOS!E93</f>
        <v>6</v>
      </c>
      <c r="H27" s="115"/>
      <c r="I27" s="114">
        <f>RESULTADOS!C93</f>
        <v>0</v>
      </c>
      <c r="J27" s="129"/>
      <c r="K27" s="48"/>
    </row>
    <row r="28" spans="2:11" ht="32.25">
      <c r="B28" s="47" t="s">
        <v>79</v>
      </c>
      <c r="C28" s="127">
        <v>5</v>
      </c>
      <c r="D28" s="128"/>
      <c r="E28" s="114">
        <f>RESULTADOS!B107</f>
        <v>4</v>
      </c>
      <c r="F28" s="114"/>
      <c r="G28" s="115" t="str">
        <f>RESULTADOS!E105</f>
        <v>7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7</v>
      </c>
      <c r="F29" s="114"/>
      <c r="G29" s="115" t="str">
        <f>RESULTADOS!L57</f>
        <v>1,9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7</v>
      </c>
      <c r="F30" s="114"/>
      <c r="G30" s="115" t="str">
        <f>RESULTADOS!L69</f>
        <v>6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2</v>
      </c>
      <c r="F31" s="114"/>
      <c r="G31" s="115" t="str">
        <f>RESULTADOS!L81</f>
        <v>4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 t="str">
        <f>RESULTADOS!I95</f>
        <v>9</v>
      </c>
      <c r="F32" s="114"/>
      <c r="G32" s="115" t="str">
        <f>RESULTADOS!L93</f>
        <v>8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TAMPA BAY 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44680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2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5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10</v>
      </c>
      <c r="F26" s="152"/>
      <c r="G26" s="153" t="str">
        <f>RESULTADOS!E81</f>
        <v>3,9,13,14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5</v>
      </c>
      <c r="F27" s="152"/>
      <c r="G27" s="153" t="str">
        <f>RESULTADOS!E93</f>
        <v>6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4</v>
      </c>
      <c r="F28" s="152"/>
      <c r="G28" s="153" t="str">
        <f>RESULTADOS!E105</f>
        <v>7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7</v>
      </c>
      <c r="F29" s="152"/>
      <c r="G29" s="153" t="str">
        <f>RESULTADOS!L57</f>
        <v>1,9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7</v>
      </c>
      <c r="F30" s="152"/>
      <c r="G30" s="153" t="str">
        <f>RESULTADOS!L69</f>
        <v>6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2</v>
      </c>
      <c r="F31" s="152"/>
      <c r="G31" s="153" t="str">
        <f>RESULTADOS!L81</f>
        <v>4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str">
        <f>RESULTADOS!I95</f>
        <v>9</v>
      </c>
      <c r="F32" s="152"/>
      <c r="G32" s="153" t="str">
        <f>RESULTADOS!L93</f>
        <v>8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36"/>
    </row>
    <row r="36" spans="2:11" ht="20.25" thickBot="1">
      <c r="B36" s="35"/>
      <c r="C36" s="141" t="s">
        <v>97</v>
      </c>
      <c r="D36" s="142"/>
      <c r="E36" s="142"/>
      <c r="F36" s="142"/>
      <c r="G36" s="142" t="s">
        <v>97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90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 t="s">
        <v>97</v>
      </c>
      <c r="J39" s="131"/>
      <c r="K39" s="41"/>
      <c r="L39" s="41"/>
    </row>
    <row r="40" spans="3:12" ht="12.75" customHeight="1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TAMPA BAY 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94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2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5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10</v>
      </c>
      <c r="F26" s="152"/>
      <c r="G26" s="153" t="str">
        <f>RESULTADOS!E81</f>
        <v>3,9,13,14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5</v>
      </c>
      <c r="F27" s="152"/>
      <c r="G27" s="153" t="str">
        <f>RESULTADOS!E93</f>
        <v>6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4</v>
      </c>
      <c r="F28" s="152"/>
      <c r="G28" s="153" t="str">
        <f>RESULTADOS!E105</f>
        <v>7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7</v>
      </c>
      <c r="F29" s="152"/>
      <c r="G29" s="153" t="str">
        <f>RESULTADOS!L57</f>
        <v>1,9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7</v>
      </c>
      <c r="F30" s="152"/>
      <c r="G30" s="153" t="str">
        <f>RESULTADOS!L69</f>
        <v>6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2</v>
      </c>
      <c r="F31" s="152"/>
      <c r="G31" s="153" t="str">
        <f>RESULTADOS!L81</f>
        <v>4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 t="str">
        <f>RESULTADOS!I95</f>
        <v>9</v>
      </c>
      <c r="F32" s="152"/>
      <c r="G32" s="153" t="str">
        <f>RESULTADOS!L93</f>
        <v>8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95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91</v>
      </c>
      <c r="D43" s="148"/>
      <c r="E43" s="149" t="s">
        <v>92</v>
      </c>
      <c r="F43" s="149"/>
      <c r="G43" s="149" t="s">
        <v>93</v>
      </c>
      <c r="H43" s="149"/>
      <c r="I43" s="130"/>
      <c r="J43" s="131"/>
    </row>
    <row r="44" spans="3:10" ht="13.5" thickBot="1">
      <c r="C44" s="134" t="s">
        <v>98</v>
      </c>
      <c r="D44" s="135"/>
      <c r="E44" s="136" t="s">
        <v>97</v>
      </c>
      <c r="F44" s="136"/>
      <c r="G44" s="136" t="s">
        <v>97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2022-04-29T21:07:46Z</dcterms:modified>
  <cp:category/>
  <cp:version/>
  <cp:contentType/>
  <cp:contentStatus/>
</cp:coreProperties>
</file>