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<sst xmlns="http://schemas.openxmlformats.org/spreadsheetml/2006/main" count="432" uniqueCount="187">
  <si>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</si>
  <si>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</si>
  <si>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</si>
  <si>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</si>
  <si>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</si>
  <si>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</si>
  <si>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</si>
  <si>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</si>
  <si>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</si>
  <si>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</si>
  <si>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</si>
  <si>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</si>
  <si>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</si>
  <si>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</si>
  <si>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</si>
  <si>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</si>
  <si>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</si>
  <si>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</si>
  <si>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</si>
  <si>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</si>
  <si>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</si>
  <si>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</si>
  <si>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</si>
  <si>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</si>
  <si>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</si>
  <si>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</si>
  <si>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</si>
  <si>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</si>
  <si>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</si>
  <si>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</si>
  <si>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</si>
  <si>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</si>
  <si>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</si>
  <si>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</si>
  <si>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</si>
  <si>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</si>
  <si>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</si>
  <si>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</si>
  <si>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</si>
  <si>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</si>
  <si>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</si>
  <si>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</si>
  <si>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</si>
  <si>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</si>
  <si>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</si>
  <si>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</si>
  <si>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</si>
  <si>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</si>
  <si>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</si>
  <si>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</si>
  <si>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</si>
  <si>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</si>
  <si>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</si>
  <si>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</si>
  <si>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</si>
  <si>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</si>
  <si>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</si>
  <si>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</si>
  <si>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</si>
  <si>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</si>
  <si>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</si>
  <si>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</si>
  <si>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</si>
  <si>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</si>
  <si>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</si>
  <si>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</si>
  <si>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</si>
  <si>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</si>
  <si>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</si>
  <si>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</si>
  <si>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</si>
  <si>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</si>
  <si>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</si>
  <si>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</si>
  <si>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</si>
  <si>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</si>
  <si>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</si>
  <si>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</si>
  <si>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</si>
  <si>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</si>
  <si>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</si>
  <si>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</si>
  <si>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</si>
  <si>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</si>
  <si>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</si>
  <si>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</si>
  <si>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</si>
  <si>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</si>
  <si>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</si>
  <si>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</si>
  <si>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</si>
  <si>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</si>
  <si>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</si>
  <si>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</si>
  <si>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</si>
  <si>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</si>
  <si>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</si>
  <si>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</si>
  <si>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</si>
  <si>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</si>
  <si>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</si>
  <si>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</si>
  <si>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</si>
  <si>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</si>
  <si>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</si>
  <si>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</si>
  <si>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</si>
  <si>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</si>
  <si>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</si>
  <si>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</si>
  <si>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</si>
  <si>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</si>
  <si>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</si>
  <si>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</si>
  <si>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</si>
  <si>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</si>
  <si>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</si>
  <si>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</si>
  <si>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</si>
  <si>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</si>
  <si>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</si>
  <si>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</si>
  <si>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</si>
  <si>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</si>
  <si>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</si>
  <si>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</si>
  <si>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</si>
  <si>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</si>
  <si>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</si>
  <si>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</si>
  <si>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</si>
  <si>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</si>
  <si>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</si>
  <si>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</si>
  <si>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</si>
  <si>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</si>
  <si>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</si>
  <si>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</si>
  <si>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</si>
  <si>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</si>
  <si>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</si>
  <si>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</si>
  <si>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</si>
  <si>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</si>
  <si>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</si>
  <si>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</si>
  <si>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</si>
  <si>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</si>
  <si>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</si>
  <si>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</si>
  <si>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33.20</t>
  </si>
  <si>
    <t>87.30</t>
  </si>
  <si>
    <t>3/5/4/1</t>
  </si>
  <si>
    <t>163.10</t>
  </si>
  <si>
    <t>8</t>
  </si>
  <si>
    <t>15.70</t>
  </si>
  <si>
    <t>29.10</t>
  </si>
  <si>
    <t>2/1/6/4</t>
  </si>
  <si>
    <t>93.40</t>
  </si>
  <si>
    <t>10.30</t>
  </si>
  <si>
    <t>133.40</t>
  </si>
  <si>
    <t>251.10</t>
  </si>
  <si>
    <t>3/1/2/4</t>
  </si>
  <si>
    <t>375.80</t>
  </si>
  <si>
    <t>73.10</t>
  </si>
  <si>
    <t>7.80</t>
  </si>
  <si>
    <t>38.50</t>
  </si>
  <si>
    <t>4/7/6/3</t>
  </si>
  <si>
    <t>65.00</t>
  </si>
  <si>
    <t>27.90</t>
  </si>
  <si>
    <t>50.40</t>
  </si>
  <si>
    <t>157.80</t>
  </si>
  <si>
    <t>6/3/7/5</t>
  </si>
  <si>
    <t>333.40</t>
  </si>
  <si>
    <t>210.80</t>
  </si>
  <si>
    <t>8.90</t>
  </si>
  <si>
    <t>17.40</t>
  </si>
  <si>
    <t>3/4/5/6</t>
  </si>
  <si>
    <t>48.40</t>
  </si>
  <si>
    <t>36.70</t>
  </si>
  <si>
    <t>21.20</t>
  </si>
  <si>
    <t>124.00</t>
  </si>
  <si>
    <t>3/5/8/6</t>
  </si>
  <si>
    <t>488.80</t>
  </si>
  <si>
    <t>10.40</t>
  </si>
  <si>
    <t>119.60</t>
  </si>
  <si>
    <t>158.90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</si>
</sst>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84"/>
      <c r="B1" s="84"/>
      <c r="C1" s="85"/>
      <c r="D1" s="85"/>
      <c r="E1" s="85"/>
      <c r="G1" s="83" t="s">
        <v>147</v>
      </c>
      <c r="I1" s="18" t="s">
        <v>24</v>
      </c>
      <c r="J1" s="90" t="s">
        <v>149</v>
      </c>
      <c r="K1" s="18" t="s">
        <v>25</v>
      </c>
      <c r="L1" s="18" t="s">
        <v>34</v>
      </c>
      <c r="M1" s="91" t="s">
        <v>35</v>
      </c>
      <c r="N1" s="94"/>
    </row>
    <row r="2" spans="1:14" ht="12.75">
      <c r="A2" s="84"/>
      <c r="B2" s="84"/>
      <c r="C2" s="85"/>
      <c r="D2" s="85"/>
      <c r="E2" s="85"/>
      <c r="G2" s="83" t="s">
        <v>148</v>
      </c>
      <c r="I2" s="17" t="s">
        <v>26</v>
      </c>
      <c r="J2" s="70">
        <f>_XLL.REDOND.MULT(G3,0.1)</f>
        <v>0</v>
      </c>
      <c r="K2" s="70"/>
      <c r="L2" s="19"/>
      <c r="M2" s="19"/>
      <c r="N2" s="95"/>
    </row>
    <row r="3" spans="1:14" ht="12.75">
      <c r="A3" s="84"/>
      <c r="B3" s="84"/>
      <c r="C3" s="85"/>
      <c r="D3" s="85"/>
      <c r="E3" s="85"/>
      <c r="G3" s="80">
        <f>C3*D4/2</f>
        <v>0</v>
      </c>
      <c r="I3" s="96" t="s">
        <v>27</v>
      </c>
      <c r="J3" s="97">
        <f>_XLL.REDOND.MULT(G8,0.1)</f>
        <v>0</v>
      </c>
      <c r="K3" s="97"/>
      <c r="L3" s="98"/>
      <c r="M3" s="98"/>
      <c r="N3" s="95"/>
    </row>
    <row r="4" spans="1:14" ht="12.75">
      <c r="A4" s="84"/>
      <c r="B4" s="84"/>
      <c r="C4" s="85"/>
      <c r="D4" s="85"/>
      <c r="E4" s="85"/>
      <c r="G4" s="80"/>
      <c r="I4" s="17" t="s">
        <v>28</v>
      </c>
      <c r="J4" s="70">
        <f>_XLL.REDOND.MULT(G13,0.1)</f>
        <v>0</v>
      </c>
      <c r="K4" s="70"/>
      <c r="L4" s="19"/>
      <c r="M4" s="19"/>
      <c r="N4" s="95"/>
    </row>
    <row r="5" spans="1:14" ht="12.75">
      <c r="A5" s="84"/>
      <c r="B5" s="84"/>
      <c r="C5" s="85"/>
      <c r="D5" s="85"/>
      <c r="E5" s="85"/>
      <c r="G5" s="80"/>
      <c r="I5" s="96" t="s">
        <v>29</v>
      </c>
      <c r="J5" s="97">
        <f>_XLL.REDOND.MULT(G18,0.1)</f>
        <v>0</v>
      </c>
      <c r="K5" s="97"/>
      <c r="L5" s="98"/>
      <c r="M5" s="98"/>
      <c r="N5" s="95"/>
    </row>
    <row r="6" spans="1:14" ht="12.75">
      <c r="A6" s="84"/>
      <c r="B6" s="84"/>
      <c r="C6" s="85"/>
      <c r="D6" s="85"/>
      <c r="E6" s="85"/>
      <c r="G6" s="80"/>
      <c r="I6" s="17" t="s">
        <v>30</v>
      </c>
      <c r="J6" s="72">
        <f>_XLL.REDOND.MULT(G23,0.1)</f>
        <v>0</v>
      </c>
      <c r="K6" s="72"/>
      <c r="L6" s="19"/>
      <c r="M6" s="19"/>
      <c r="N6" s="95"/>
    </row>
    <row r="7" spans="1:16" ht="12.75" customHeight="1">
      <c r="A7" s="84"/>
      <c r="B7" s="84"/>
      <c r="C7" s="85"/>
      <c r="D7" s="85"/>
      <c r="E7" s="85"/>
      <c r="G7" s="80"/>
      <c r="I7" s="96" t="s">
        <v>31</v>
      </c>
      <c r="J7" s="97">
        <f>_XLL.REDOND.MULT(G28,0.1)</f>
        <v>0</v>
      </c>
      <c r="K7" s="97"/>
      <c r="L7" s="98"/>
      <c r="M7" s="98"/>
      <c r="N7" s="95"/>
      <c r="O7" s="7"/>
      <c r="P7" s="7"/>
    </row>
    <row r="8" spans="1:16" ht="12.75" customHeight="1">
      <c r="A8" s="84"/>
      <c r="B8" s="84"/>
      <c r="C8" s="85"/>
      <c r="D8" s="85"/>
      <c r="E8" s="85"/>
      <c r="G8" s="80">
        <f>C8*D9/2</f>
        <v>0</v>
      </c>
      <c r="I8" s="17" t="s">
        <v>32</v>
      </c>
      <c r="J8" s="72">
        <f>_XLL.REDOND.MULT(G33,0.1)</f>
        <v>0</v>
      </c>
      <c r="K8" s="72"/>
      <c r="L8" s="19"/>
      <c r="M8" s="19"/>
      <c r="N8" s="95"/>
      <c r="O8" s="8"/>
      <c r="P8" s="8"/>
    </row>
    <row r="9" spans="1:16" ht="14.25">
      <c r="A9" s="84"/>
      <c r="B9" s="84"/>
      <c r="C9" s="85"/>
      <c r="D9" s="85"/>
      <c r="E9" s="85"/>
      <c r="G9" s="80"/>
      <c r="I9" s="96" t="s">
        <v>33</v>
      </c>
      <c r="J9" s="97">
        <f>_XLL.REDOND.MULT(G38,0.1)</f>
        <v>0</v>
      </c>
      <c r="K9" s="97"/>
      <c r="L9" s="98"/>
      <c r="M9" s="98"/>
      <c r="N9" s="95"/>
      <c r="O9" s="92"/>
      <c r="P9" s="9"/>
    </row>
    <row r="10" spans="1:16" ht="14.25">
      <c r="A10" s="84"/>
      <c r="B10" s="84"/>
      <c r="C10" s="85"/>
      <c r="D10" s="85"/>
      <c r="E10" s="85"/>
      <c r="G10" s="80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84"/>
      <c r="B11" s="84"/>
      <c r="C11" s="85"/>
      <c r="D11" s="85"/>
      <c r="E11" s="85"/>
      <c r="G11" s="80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84"/>
      <c r="B12" s="84"/>
      <c r="C12" s="85"/>
      <c r="D12" s="85"/>
      <c r="E12" s="85"/>
      <c r="G12" s="80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84"/>
      <c r="B13" s="84"/>
      <c r="C13" s="85"/>
      <c r="D13" s="85"/>
      <c r="E13" s="85"/>
      <c r="G13" s="80">
        <f>C13*D14/2</f>
        <v>0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84"/>
      <c r="B14" s="84"/>
      <c r="C14" s="85"/>
      <c r="D14" s="85"/>
      <c r="E14" s="85"/>
      <c r="G14" s="80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84"/>
      <c r="B15" s="84"/>
      <c r="C15" s="85"/>
      <c r="D15" s="85"/>
      <c r="E15" s="85"/>
      <c r="G15" s="80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84"/>
      <c r="B16" s="84"/>
      <c r="C16" s="85"/>
      <c r="D16" s="85"/>
      <c r="E16" s="85"/>
      <c r="G16" s="80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84"/>
      <c r="B17" s="84"/>
      <c r="C17" s="85"/>
      <c r="D17" s="85"/>
      <c r="E17" s="85"/>
      <c r="G17" s="80"/>
      <c r="M17" s="15"/>
      <c r="N17" s="10"/>
      <c r="O17" s="12"/>
      <c r="P17" s="10"/>
    </row>
    <row r="18" spans="1:16" ht="14.25">
      <c r="A18" s="84"/>
      <c r="B18" s="84"/>
      <c r="C18" s="85"/>
      <c r="D18" s="85"/>
      <c r="E18" s="85"/>
      <c r="G18" s="80">
        <f>C18*D19/2</f>
        <v>0</v>
      </c>
      <c r="M18" s="15"/>
      <c r="N18" s="10"/>
      <c r="O18" s="12"/>
      <c r="P18" s="10"/>
    </row>
    <row r="19" spans="1:16" ht="14.25">
      <c r="A19" s="84"/>
      <c r="B19" s="84"/>
      <c r="C19" s="85"/>
      <c r="D19" s="85"/>
      <c r="E19" s="85"/>
      <c r="G19" s="80"/>
      <c r="M19" s="15"/>
      <c r="N19" s="10"/>
      <c r="O19" s="12"/>
      <c r="P19" s="10"/>
    </row>
    <row r="20" spans="1:16" ht="14.25">
      <c r="A20" s="84"/>
      <c r="B20" s="84"/>
      <c r="C20" s="85"/>
      <c r="D20" s="85"/>
      <c r="E20" s="85"/>
      <c r="G20" s="80"/>
      <c r="M20" s="16"/>
      <c r="N20" s="13"/>
      <c r="O20" s="14"/>
      <c r="P20" s="13"/>
    </row>
    <row r="21" spans="1:7" ht="12.75">
      <c r="A21" s="84"/>
      <c r="B21" s="84"/>
      <c r="C21" s="85"/>
      <c r="D21" s="85"/>
      <c r="E21" s="85"/>
      <c r="G21" s="80"/>
    </row>
    <row r="22" spans="1:7" ht="12.75">
      <c r="A22" s="84"/>
      <c r="B22" s="84"/>
      <c r="C22" s="85"/>
      <c r="D22" s="85"/>
      <c r="E22" s="85"/>
      <c r="G22" s="80"/>
    </row>
    <row r="23" spans="1:7" ht="12.75">
      <c r="A23" s="84"/>
      <c r="B23" s="84"/>
      <c r="C23" s="85"/>
      <c r="D23" s="85"/>
      <c r="E23" s="85"/>
      <c r="G23" s="80">
        <f>C23*D24/2</f>
        <v>0</v>
      </c>
    </row>
    <row r="24" spans="1:7" ht="12.75">
      <c r="A24" s="84"/>
      <c r="B24" s="84"/>
      <c r="C24" s="85"/>
      <c r="D24" s="85"/>
      <c r="E24" s="85"/>
      <c r="G24" s="80"/>
    </row>
    <row r="25" spans="1:7" ht="12.75">
      <c r="A25" s="84"/>
      <c r="B25" s="84"/>
      <c r="C25" s="85"/>
      <c r="D25" s="85"/>
      <c r="E25" s="85"/>
      <c r="G25" s="80"/>
    </row>
    <row r="26" spans="1:7" ht="12.75">
      <c r="A26" s="84"/>
      <c r="B26" s="84"/>
      <c r="C26" s="85"/>
      <c r="D26" s="85"/>
      <c r="E26" s="85"/>
      <c r="G26" s="80"/>
    </row>
    <row r="27" spans="1:7" ht="12.75">
      <c r="A27" s="84"/>
      <c r="B27" s="84"/>
      <c r="C27" s="85"/>
      <c r="D27" s="85"/>
      <c r="E27" s="85"/>
      <c r="G27" s="80"/>
    </row>
    <row r="28" spans="1:7" ht="12.75">
      <c r="A28" s="84"/>
      <c r="B28" s="84"/>
      <c r="C28" s="85"/>
      <c r="D28" s="85"/>
      <c r="E28" s="85"/>
      <c r="G28" s="80">
        <f>C28*D29/2</f>
        <v>0</v>
      </c>
    </row>
    <row r="29" spans="1:7" ht="12.75">
      <c r="A29" s="84"/>
      <c r="B29" s="84"/>
      <c r="C29" s="85"/>
      <c r="D29" s="85"/>
      <c r="E29" s="85"/>
      <c r="G29" s="80"/>
    </row>
    <row r="30" spans="1:7" ht="12.75">
      <c r="A30" s="84"/>
      <c r="B30" s="84"/>
      <c r="C30" s="85"/>
      <c r="D30" s="85"/>
      <c r="E30" s="85"/>
      <c r="G30" s="80"/>
    </row>
    <row r="31" spans="1:7" ht="12.75">
      <c r="A31" s="86"/>
      <c r="B31" s="86"/>
      <c r="C31" s="86"/>
      <c r="D31" s="86"/>
      <c r="E31" s="86"/>
      <c r="G31" s="80"/>
    </row>
    <row r="32" spans="1:16" ht="12.75">
      <c r="A32" s="86"/>
      <c r="B32" s="86"/>
      <c r="C32" s="86"/>
      <c r="D32" s="86"/>
      <c r="E32" s="86"/>
      <c r="G32" s="80"/>
      <c r="L32" s="74"/>
      <c r="M32" s="74"/>
      <c r="N32" s="74"/>
      <c r="O32" s="74"/>
      <c r="P32" s="74"/>
    </row>
    <row r="33" spans="1:16" ht="15" customHeight="1">
      <c r="A33" s="86"/>
      <c r="B33" s="86"/>
      <c r="C33" s="85"/>
      <c r="D33" s="85"/>
      <c r="E33" s="85"/>
      <c r="G33" s="80">
        <f>C33*D34/2</f>
        <v>0</v>
      </c>
      <c r="L33" s="74"/>
      <c r="M33" s="74"/>
      <c r="N33" s="74"/>
      <c r="O33" s="74"/>
      <c r="P33" s="74"/>
    </row>
    <row r="34" spans="1:16" ht="12.75">
      <c r="A34" s="86"/>
      <c r="B34" s="86"/>
      <c r="C34" s="85"/>
      <c r="D34" s="85"/>
      <c r="E34" s="85"/>
      <c r="G34" s="80"/>
      <c r="L34" s="74"/>
      <c r="M34" s="74"/>
      <c r="N34" s="74"/>
      <c r="O34" s="74"/>
      <c r="P34" s="74"/>
    </row>
    <row r="35" spans="1:16" ht="12.75">
      <c r="A35" s="86"/>
      <c r="B35" s="86"/>
      <c r="C35" s="85"/>
      <c r="D35" s="85"/>
      <c r="E35" s="85"/>
      <c r="G35" s="80"/>
      <c r="L35" s="74"/>
      <c r="M35" s="74"/>
      <c r="N35" s="74"/>
      <c r="O35" s="74"/>
      <c r="P35" s="74"/>
    </row>
    <row r="36" spans="1:36" s="71" customFormat="1" ht="12.75">
      <c r="A36" s="86"/>
      <c r="B36" s="86"/>
      <c r="C36" s="85"/>
      <c r="D36" s="85"/>
      <c r="E36" s="85"/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86"/>
      <c r="B37" s="86"/>
      <c r="C37" s="85"/>
      <c r="D37" s="85"/>
      <c r="E37" s="85"/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86"/>
      <c r="B38" s="86"/>
      <c r="C38" s="85"/>
      <c r="D38" s="85"/>
      <c r="E38" s="85"/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86"/>
      <c r="B39" s="86"/>
      <c r="C39" s="85"/>
      <c r="D39" s="85"/>
      <c r="E39" s="85"/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6"/>
      <c r="B40" s="86"/>
      <c r="C40" s="85"/>
      <c r="D40" s="85"/>
      <c r="E40" s="85"/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70" sqref="L7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21" t="s">
        <v>96</v>
      </c>
      <c r="F1" s="109"/>
      <c r="G1" s="109"/>
      <c r="H1" s="109"/>
      <c r="I1" s="109"/>
      <c r="J1" s="109"/>
      <c r="K1" s="55"/>
    </row>
    <row r="2" spans="4:11" ht="12.75" hidden="1">
      <c r="D2" s="55"/>
      <c r="E2" s="121" t="s">
        <v>97</v>
      </c>
      <c r="F2" s="109"/>
      <c r="G2" s="109"/>
      <c r="H2" s="109"/>
      <c r="I2" s="109"/>
      <c r="J2" s="109"/>
      <c r="K2" s="55"/>
    </row>
    <row r="3" spans="4:11" ht="12.75" hidden="1">
      <c r="D3" s="55"/>
      <c r="E3" s="121" t="s">
        <v>98</v>
      </c>
      <c r="F3" s="109"/>
      <c r="G3" s="109"/>
      <c r="H3" s="109"/>
      <c r="I3" s="109"/>
      <c r="J3" s="109"/>
      <c r="K3" s="55"/>
    </row>
    <row r="4" spans="4:11" ht="12.75" hidden="1">
      <c r="D4" s="55"/>
      <c r="E4" s="121" t="s">
        <v>99</v>
      </c>
      <c r="F4" s="109"/>
      <c r="G4" s="109"/>
      <c r="H4" s="109"/>
      <c r="I4" s="109"/>
      <c r="J4" s="109"/>
      <c r="K4" s="55"/>
    </row>
    <row r="5" spans="4:11" ht="12.75" hidden="1">
      <c r="D5" s="55"/>
      <c r="E5" s="121" t="s">
        <v>100</v>
      </c>
      <c r="F5" s="109"/>
      <c r="G5" s="109"/>
      <c r="H5" s="109"/>
      <c r="I5" s="109"/>
      <c r="J5" s="109"/>
      <c r="K5" s="55"/>
    </row>
    <row r="6" spans="4:11" ht="12.75" hidden="1">
      <c r="D6" s="55"/>
      <c r="E6" s="121" t="s">
        <v>101</v>
      </c>
      <c r="F6" s="109"/>
      <c r="G6" s="109"/>
      <c r="H6" s="109"/>
      <c r="I6" s="109"/>
      <c r="J6" s="109"/>
      <c r="K6" s="55"/>
    </row>
    <row r="7" spans="4:11" ht="12.75" hidden="1">
      <c r="D7" s="55"/>
      <c r="E7" s="121" t="s">
        <v>102</v>
      </c>
      <c r="F7" s="109"/>
      <c r="G7" s="109"/>
      <c r="H7" s="109"/>
      <c r="I7" s="109"/>
      <c r="J7" s="109"/>
      <c r="K7" s="55"/>
    </row>
    <row r="8" spans="4:11" ht="12.75" hidden="1">
      <c r="D8" s="55"/>
      <c r="E8" s="121" t="s">
        <v>103</v>
      </c>
      <c r="F8" s="109"/>
      <c r="G8" s="109"/>
      <c r="H8" s="109"/>
      <c r="I8" s="109"/>
      <c r="J8" s="109"/>
      <c r="K8" s="55"/>
    </row>
    <row r="9" spans="4:11" ht="12.75" hidden="1">
      <c r="D9" s="55"/>
      <c r="E9" s="121" t="s">
        <v>104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21" t="s">
        <v>105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21" t="s">
        <v>106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21" t="s">
        <v>107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21" t="s">
        <v>108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21" t="s">
        <v>109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21" t="s">
        <v>110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21" t="s">
        <v>111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21" t="s">
        <v>112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21" t="s">
        <v>113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21" t="s">
        <v>114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21" t="s">
        <v>115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21" t="s">
        <v>116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21" t="s">
        <v>117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21" t="s">
        <v>118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21" t="s">
        <v>119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21" t="s">
        <v>120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21" t="s">
        <v>121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21" t="s">
        <v>122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21" t="s">
        <v>123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21" t="s">
        <v>124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21" t="s">
        <v>125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21" t="s">
        <v>126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21" t="s">
        <v>127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21" t="s">
        <v>128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21" t="s">
        <v>129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21" t="s">
        <v>130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21" t="s">
        <v>131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21" t="s">
        <v>132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21" t="s">
        <v>133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21" t="s">
        <v>134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21" t="s">
        <v>135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21" t="s">
        <v>136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21" t="s">
        <v>137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21" t="s">
        <v>138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21" t="s">
        <v>139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21" t="s">
        <v>140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21" t="s">
        <v>141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21" t="s">
        <v>142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21" t="s">
        <v>143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21" t="s">
        <v>144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21" t="s">
        <v>145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21" t="s">
        <v>146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12" t="s">
        <v>110</v>
      </c>
      <c r="F52" s="112"/>
      <c r="G52" s="112"/>
      <c r="H52" s="112"/>
      <c r="I52" s="112"/>
      <c r="J52" s="112"/>
      <c r="K52" s="54"/>
    </row>
    <row r="53" spans="1:13" ht="18" customHeight="1">
      <c r="A53" s="109"/>
      <c r="B53" s="109"/>
      <c r="C53" s="109"/>
      <c r="D53" s="109"/>
      <c r="E53" s="112"/>
      <c r="F53" s="112"/>
      <c r="G53" s="112"/>
      <c r="H53" s="112"/>
      <c r="I53" s="112"/>
      <c r="J53" s="112"/>
      <c r="K53" s="54"/>
      <c r="L53" s="20"/>
      <c r="M53" s="20"/>
    </row>
    <row r="54" spans="1:13" ht="18" customHeight="1">
      <c r="A54" s="109"/>
      <c r="B54" s="109"/>
      <c r="C54" s="109"/>
      <c r="D54" s="109"/>
      <c r="E54" s="112"/>
      <c r="F54" s="112"/>
      <c r="G54" s="112"/>
      <c r="H54" s="112"/>
      <c r="I54" s="112"/>
      <c r="J54" s="112"/>
      <c r="K54" s="54"/>
      <c r="L54" s="20"/>
      <c r="M54" s="20"/>
    </row>
    <row r="55" spans="1:13" s="3" customFormat="1" ht="18.75" customHeight="1">
      <c r="A55" s="118">
        <v>44719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2.75">
      <c r="A56" s="110" t="s">
        <v>15</v>
      </c>
      <c r="B56" s="110"/>
      <c r="C56" s="110"/>
      <c r="D56" s="110"/>
      <c r="E56" s="66" t="s">
        <v>16</v>
      </c>
      <c r="F56" s="67"/>
      <c r="G56" s="68"/>
      <c r="H56" s="110" t="s">
        <v>15</v>
      </c>
      <c r="I56" s="110"/>
      <c r="J56" s="110"/>
      <c r="K56" s="110"/>
      <c r="L56" s="66" t="s">
        <v>21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7">
        <f>Info!L2</f>
        <v>0</v>
      </c>
      <c r="F57" s="117"/>
      <c r="G57" s="59"/>
      <c r="H57" s="111" t="s">
        <v>13</v>
      </c>
      <c r="I57" s="111"/>
      <c r="J57" s="57">
        <f>Info!M6</f>
        <v>0</v>
      </c>
      <c r="K57" s="58" t="s">
        <v>8</v>
      </c>
      <c r="L57" s="117">
        <v>1</v>
      </c>
      <c r="M57" s="11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 t="s">
        <v>19</v>
      </c>
      <c r="C59" s="63"/>
      <c r="D59" s="76">
        <v>5.8</v>
      </c>
      <c r="E59" s="76">
        <v>3.1</v>
      </c>
      <c r="F59" s="76">
        <v>2.2</v>
      </c>
      <c r="G59" s="61"/>
      <c r="H59" s="56" t="s">
        <v>0</v>
      </c>
      <c r="I59" s="62" t="s">
        <v>22</v>
      </c>
      <c r="J59" s="63"/>
      <c r="K59" s="76">
        <v>18.7</v>
      </c>
      <c r="L59" s="76">
        <v>6.2</v>
      </c>
      <c r="M59" s="76">
        <v>3.6</v>
      </c>
      <c r="O59" s="2"/>
    </row>
    <row r="60" spans="1:15" s="3" customFormat="1" ht="12.75">
      <c r="A60" s="56" t="s">
        <v>1</v>
      </c>
      <c r="B60" s="62" t="s">
        <v>21</v>
      </c>
      <c r="C60" s="63"/>
      <c r="D60" s="77">
        <f>Info!C4</f>
        <v>0</v>
      </c>
      <c r="E60" s="76">
        <v>4.6</v>
      </c>
      <c r="F60" s="76">
        <v>2.9</v>
      </c>
      <c r="G60" s="61"/>
      <c r="H60" s="56" t="s">
        <v>1</v>
      </c>
      <c r="I60" s="62" t="s">
        <v>19</v>
      </c>
      <c r="J60" s="63"/>
      <c r="K60" s="77"/>
      <c r="L60" s="76">
        <v>3.5</v>
      </c>
      <c r="M60" s="76">
        <v>2.7</v>
      </c>
      <c r="O60" s="2"/>
    </row>
    <row r="61" spans="1:15" s="3" customFormat="1" ht="12.75">
      <c r="A61" s="56" t="s">
        <v>2</v>
      </c>
      <c r="B61" s="62" t="s">
        <v>20</v>
      </c>
      <c r="C61" s="63"/>
      <c r="D61" s="77">
        <f>Info!C5</f>
        <v>0</v>
      </c>
      <c r="E61" s="77">
        <f>Info!D5</f>
        <v>0</v>
      </c>
      <c r="F61" s="76">
        <v>2.5</v>
      </c>
      <c r="G61" s="61"/>
      <c r="H61" s="56" t="s">
        <v>2</v>
      </c>
      <c r="I61" s="62" t="s">
        <v>17</v>
      </c>
      <c r="J61" s="63"/>
      <c r="K61" s="77"/>
      <c r="L61" s="76"/>
      <c r="M61" s="76">
        <v>3.3</v>
      </c>
      <c r="O61" s="2"/>
    </row>
    <row r="62" spans="1:15" ht="12.75">
      <c r="A62" s="111" t="s">
        <v>9</v>
      </c>
      <c r="B62" s="111"/>
      <c r="C62" s="57" t="s">
        <v>150</v>
      </c>
      <c r="D62" s="78"/>
      <c r="E62" s="75"/>
      <c r="F62" s="79"/>
      <c r="G62" s="61"/>
      <c r="H62" s="56" t="s">
        <v>9</v>
      </c>
      <c r="I62" s="56"/>
      <c r="J62" s="57" t="s">
        <v>170</v>
      </c>
      <c r="K62" s="56"/>
      <c r="L62" s="57"/>
      <c r="M62" s="58"/>
      <c r="O62" s="2"/>
    </row>
    <row r="63" spans="1:15" ht="12.75">
      <c r="A63" s="111" t="s">
        <v>7</v>
      </c>
      <c r="B63" s="111"/>
      <c r="C63" s="75">
        <v>15.9</v>
      </c>
      <c r="D63" s="57"/>
      <c r="E63" s="64"/>
      <c r="F63" s="65"/>
      <c r="G63" s="61"/>
      <c r="H63" s="56" t="s">
        <v>7</v>
      </c>
      <c r="I63" s="56"/>
      <c r="J63" s="75">
        <v>20</v>
      </c>
      <c r="K63" s="57" t="s">
        <v>10</v>
      </c>
      <c r="L63" s="64" t="s">
        <v>174</v>
      </c>
      <c r="M63" s="65"/>
      <c r="O63" s="2"/>
    </row>
    <row r="64" spans="1:23" ht="12.75">
      <c r="A64" s="111" t="s">
        <v>11</v>
      </c>
      <c r="B64" s="111"/>
      <c r="C64" s="57" t="s">
        <v>151</v>
      </c>
      <c r="D64" s="57"/>
      <c r="E64" s="64"/>
      <c r="F64" s="65"/>
      <c r="G64" s="61"/>
      <c r="H64" s="56" t="s">
        <v>11</v>
      </c>
      <c r="I64" s="56"/>
      <c r="J64" s="57" t="s">
        <v>171</v>
      </c>
      <c r="K64" s="57"/>
      <c r="L64" s="64"/>
      <c r="M64" s="65"/>
      <c r="O64" s="2"/>
      <c r="S64" s="119"/>
      <c r="T64" s="119"/>
      <c r="U64" s="119"/>
      <c r="V64" s="119"/>
      <c r="W64" s="119"/>
    </row>
    <row r="65" spans="1:15" ht="12.75">
      <c r="A65" s="113" t="s">
        <v>12</v>
      </c>
      <c r="B65" s="113"/>
      <c r="C65" s="115" t="s">
        <v>152</v>
      </c>
      <c r="D65" s="115"/>
      <c r="E65" s="115" t="s">
        <v>153</v>
      </c>
      <c r="F65" s="115"/>
      <c r="G65" s="61"/>
      <c r="H65" s="113" t="s">
        <v>12</v>
      </c>
      <c r="I65" s="113"/>
      <c r="J65" s="115" t="s">
        <v>172</v>
      </c>
      <c r="K65" s="115"/>
      <c r="L65" s="115" t="s">
        <v>173</v>
      </c>
      <c r="M65" s="11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0" t="s">
        <v>15</v>
      </c>
      <c r="B68" s="110"/>
      <c r="C68" s="110"/>
      <c r="D68" s="110"/>
      <c r="E68" s="66" t="s">
        <v>18</v>
      </c>
      <c r="F68" s="67"/>
      <c r="G68" s="68"/>
      <c r="H68" s="110" t="s">
        <v>15</v>
      </c>
      <c r="I68" s="110"/>
      <c r="J68" s="110"/>
      <c r="K68" s="110"/>
      <c r="L68" s="66" t="s">
        <v>22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7">
        <f>Info!L3</f>
        <v>0</v>
      </c>
      <c r="F69" s="117"/>
      <c r="G69" s="59"/>
      <c r="H69" s="111" t="s">
        <v>13</v>
      </c>
      <c r="I69" s="111"/>
      <c r="J69" s="57">
        <f>Info!M7</f>
        <v>0</v>
      </c>
      <c r="K69" s="58" t="s">
        <v>8</v>
      </c>
      <c r="L69" s="117">
        <v>1</v>
      </c>
      <c r="M69" s="11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 t="s">
        <v>18</v>
      </c>
      <c r="C71" s="63"/>
      <c r="D71" s="76">
        <v>2.9</v>
      </c>
      <c r="E71" s="76">
        <v>2.4</v>
      </c>
      <c r="F71" s="76">
        <v>2.1</v>
      </c>
      <c r="G71" s="61"/>
      <c r="H71" s="56" t="s">
        <v>0</v>
      </c>
      <c r="I71" s="62" t="s">
        <v>19</v>
      </c>
      <c r="J71" s="63"/>
      <c r="K71" s="76">
        <v>3.9</v>
      </c>
      <c r="L71" s="76">
        <v>2.5</v>
      </c>
      <c r="M71" s="76">
        <v>2.1</v>
      </c>
      <c r="O71" s="2"/>
    </row>
    <row r="72" spans="1:15" s="3" customFormat="1" ht="12.75">
      <c r="A72" s="56" t="s">
        <v>1</v>
      </c>
      <c r="B72" s="62" t="s">
        <v>16</v>
      </c>
      <c r="C72" s="63"/>
      <c r="D72" s="77">
        <f>Info!C9</f>
        <v>0</v>
      </c>
      <c r="E72" s="76">
        <v>8.9</v>
      </c>
      <c r="F72" s="76">
        <v>3.7</v>
      </c>
      <c r="G72" s="61"/>
      <c r="H72" s="56" t="s">
        <v>1</v>
      </c>
      <c r="I72" s="62" t="s">
        <v>20</v>
      </c>
      <c r="J72" s="63"/>
      <c r="K72" s="77"/>
      <c r="L72" s="76">
        <v>3.3</v>
      </c>
      <c r="M72" s="76">
        <v>2.4</v>
      </c>
      <c r="O72" s="2"/>
    </row>
    <row r="73" spans="1:15" s="3" customFormat="1" ht="12.75">
      <c r="A73" s="56" t="s">
        <v>2</v>
      </c>
      <c r="B73" s="62" t="s">
        <v>22</v>
      </c>
      <c r="C73" s="63"/>
      <c r="D73" s="77">
        <f>Info!C10</f>
        <v>0</v>
      </c>
      <c r="E73" s="77">
        <f>Info!D10</f>
        <v>0</v>
      </c>
      <c r="F73" s="76">
        <v>2.3</v>
      </c>
      <c r="G73" s="61"/>
      <c r="H73" s="56" t="s">
        <v>2</v>
      </c>
      <c r="I73" s="62" t="s">
        <v>21</v>
      </c>
      <c r="J73" s="63"/>
      <c r="K73" s="77"/>
      <c r="L73" s="76"/>
      <c r="M73" s="76">
        <v>2.5</v>
      </c>
      <c r="O73" s="2"/>
    </row>
    <row r="74" spans="1:15" ht="12.75">
      <c r="A74" s="111" t="s">
        <v>9</v>
      </c>
      <c r="B74" s="111"/>
      <c r="C74" s="57" t="s">
        <v>155</v>
      </c>
      <c r="D74" s="57" t="s">
        <v>14</v>
      </c>
      <c r="E74" s="57" t="s">
        <v>159</v>
      </c>
      <c r="F74" s="58"/>
      <c r="G74" s="61"/>
      <c r="H74" s="111" t="s">
        <v>9</v>
      </c>
      <c r="I74" s="111"/>
      <c r="J74" s="57" t="s">
        <v>175</v>
      </c>
      <c r="K74" s="56"/>
      <c r="L74" s="57"/>
      <c r="M74" s="58"/>
      <c r="O74" s="2"/>
    </row>
    <row r="75" spans="1:15" ht="12.75">
      <c r="A75" s="111" t="s">
        <v>7</v>
      </c>
      <c r="B75" s="111"/>
      <c r="C75" s="75">
        <v>13.5</v>
      </c>
      <c r="D75" s="57"/>
      <c r="E75" s="64"/>
      <c r="F75" s="65"/>
      <c r="G75" s="61"/>
      <c r="H75" s="111" t="s">
        <v>7</v>
      </c>
      <c r="I75" s="111"/>
      <c r="J75" s="75">
        <v>6.9</v>
      </c>
      <c r="K75" s="57" t="s">
        <v>10</v>
      </c>
      <c r="L75" s="64" t="s">
        <v>179</v>
      </c>
      <c r="M75" s="65"/>
      <c r="O75" s="2"/>
    </row>
    <row r="76" spans="1:15" ht="12.75">
      <c r="A76" s="111" t="s">
        <v>11</v>
      </c>
      <c r="B76" s="111"/>
      <c r="C76" s="57" t="s">
        <v>156</v>
      </c>
      <c r="D76" s="57"/>
      <c r="E76" s="64"/>
      <c r="F76" s="65"/>
      <c r="G76" s="61"/>
      <c r="H76" s="111" t="s">
        <v>11</v>
      </c>
      <c r="I76" s="111"/>
      <c r="J76" s="57" t="s">
        <v>176</v>
      </c>
      <c r="K76" s="57"/>
      <c r="L76" s="64"/>
      <c r="M76" s="65"/>
      <c r="O76" s="2"/>
    </row>
    <row r="77" spans="1:13" ht="12.75">
      <c r="A77" s="113" t="s">
        <v>12</v>
      </c>
      <c r="B77" s="113"/>
      <c r="C77" s="115" t="s">
        <v>157</v>
      </c>
      <c r="D77" s="115"/>
      <c r="E77" s="115" t="s">
        <v>158</v>
      </c>
      <c r="F77" s="115"/>
      <c r="G77" s="61"/>
      <c r="H77" s="113" t="s">
        <v>12</v>
      </c>
      <c r="I77" s="113"/>
      <c r="J77" s="115" t="s">
        <v>177</v>
      </c>
      <c r="K77" s="115"/>
      <c r="L77" s="115" t="s">
        <v>178</v>
      </c>
      <c r="M77" s="11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0" t="s">
        <v>15</v>
      </c>
      <c r="B80" s="110"/>
      <c r="C80" s="110"/>
      <c r="D80" s="110"/>
      <c r="E80" s="66" t="s">
        <v>19</v>
      </c>
      <c r="F80" s="67"/>
      <c r="G80" s="68"/>
      <c r="H80" s="110" t="s">
        <v>15</v>
      </c>
      <c r="I80" s="110"/>
      <c r="J80" s="110"/>
      <c r="K80" s="110"/>
      <c r="L80" s="66" t="s">
        <v>17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7">
        <f>Info!L4</f>
        <v>0</v>
      </c>
      <c r="F81" s="117"/>
      <c r="G81" s="59"/>
      <c r="H81" s="111" t="s">
        <v>13</v>
      </c>
      <c r="I81" s="111"/>
      <c r="J81" s="57">
        <f>Info!M8</f>
        <v>0</v>
      </c>
      <c r="K81" s="58" t="s">
        <v>8</v>
      </c>
      <c r="L81" s="117">
        <f>Info!L8</f>
        <v>0</v>
      </c>
      <c r="M81" s="11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 t="s">
        <v>19</v>
      </c>
      <c r="C83" s="63"/>
      <c r="D83" s="76">
        <v>16.1</v>
      </c>
      <c r="E83" s="76">
        <v>5.5</v>
      </c>
      <c r="F83" s="76">
        <v>3.7</v>
      </c>
      <c r="G83" s="61"/>
      <c r="H83" s="56" t="s">
        <v>0</v>
      </c>
      <c r="I83" s="62" t="s">
        <v>19</v>
      </c>
      <c r="J83" s="63"/>
      <c r="K83" s="76">
        <v>5.5</v>
      </c>
      <c r="L83" s="76">
        <v>3.2</v>
      </c>
      <c r="M83" s="76">
        <v>2.5</v>
      </c>
    </row>
    <row r="84" spans="1:13" s="3" customFormat="1" ht="12.75">
      <c r="A84" s="56" t="s">
        <v>1</v>
      </c>
      <c r="B84" s="62" t="s">
        <v>16</v>
      </c>
      <c r="C84" s="63"/>
      <c r="D84" s="77"/>
      <c r="E84" s="76">
        <v>5.3</v>
      </c>
      <c r="F84" s="76">
        <v>5.3</v>
      </c>
      <c r="G84" s="61"/>
      <c r="H84" s="56" t="s">
        <v>1</v>
      </c>
      <c r="I84" s="62" t="s">
        <v>21</v>
      </c>
      <c r="J84" s="63"/>
      <c r="K84" s="77"/>
      <c r="L84" s="76">
        <v>3.9</v>
      </c>
      <c r="M84" s="76">
        <v>2.8</v>
      </c>
    </row>
    <row r="85" spans="1:13" s="3" customFormat="1" ht="12.75">
      <c r="A85" s="56" t="s">
        <v>2</v>
      </c>
      <c r="B85" s="62" t="s">
        <v>18</v>
      </c>
      <c r="C85" s="63"/>
      <c r="D85" s="77"/>
      <c r="E85" s="77"/>
      <c r="F85" s="76">
        <v>3</v>
      </c>
      <c r="G85" s="61"/>
      <c r="H85" s="56" t="s">
        <v>2</v>
      </c>
      <c r="I85" s="62" t="s">
        <v>154</v>
      </c>
      <c r="J85" s="63"/>
      <c r="K85" s="77"/>
      <c r="L85" s="77"/>
      <c r="M85" s="76">
        <v>4.9</v>
      </c>
    </row>
    <row r="86" spans="1:13" ht="12.75">
      <c r="A86" s="111" t="s">
        <v>9</v>
      </c>
      <c r="B86" s="111"/>
      <c r="C86" s="57" t="s">
        <v>160</v>
      </c>
      <c r="D86" s="56"/>
      <c r="E86" s="57"/>
      <c r="F86" s="58"/>
      <c r="G86" s="61"/>
      <c r="H86" s="111" t="s">
        <v>9</v>
      </c>
      <c r="I86" s="111"/>
      <c r="J86" s="57" t="s">
        <v>180</v>
      </c>
      <c r="K86" s="56" t="s">
        <v>14</v>
      </c>
      <c r="L86" s="57" t="s">
        <v>184</v>
      </c>
      <c r="M86" s="58"/>
    </row>
    <row r="87" spans="1:13" ht="12.75">
      <c r="A87" s="111" t="s">
        <v>7</v>
      </c>
      <c r="B87" s="111"/>
      <c r="C87" s="75">
        <v>57.2</v>
      </c>
      <c r="D87" s="57" t="s">
        <v>10</v>
      </c>
      <c r="E87" s="64" t="s">
        <v>164</v>
      </c>
      <c r="F87" s="65"/>
      <c r="G87" s="61"/>
      <c r="H87" s="111" t="s">
        <v>7</v>
      </c>
      <c r="I87" s="111"/>
      <c r="J87" s="75">
        <v>9.9</v>
      </c>
      <c r="K87" s="57" t="s">
        <v>10</v>
      </c>
      <c r="L87" s="64" t="s">
        <v>185</v>
      </c>
      <c r="M87" s="65"/>
    </row>
    <row r="88" spans="1:13" ht="12.75">
      <c r="A88" s="111" t="s">
        <v>11</v>
      </c>
      <c r="B88" s="111"/>
      <c r="C88" s="57" t="s">
        <v>161</v>
      </c>
      <c r="D88" s="57"/>
      <c r="E88" s="64"/>
      <c r="F88" s="65"/>
      <c r="G88" s="61"/>
      <c r="H88" s="111" t="s">
        <v>11</v>
      </c>
      <c r="I88" s="111"/>
      <c r="J88" s="57" t="s">
        <v>181</v>
      </c>
      <c r="K88" s="57" t="s">
        <v>23</v>
      </c>
      <c r="L88" s="64" t="s">
        <v>186</v>
      </c>
      <c r="M88" s="65"/>
    </row>
    <row r="89" spans="1:13" ht="12.75">
      <c r="A89" s="113" t="s">
        <v>12</v>
      </c>
      <c r="B89" s="113"/>
      <c r="C89" s="115" t="s">
        <v>162</v>
      </c>
      <c r="D89" s="115"/>
      <c r="E89" s="115" t="s">
        <v>163</v>
      </c>
      <c r="F89" s="115"/>
      <c r="G89" s="61"/>
      <c r="H89" s="113" t="s">
        <v>12</v>
      </c>
      <c r="I89" s="113"/>
      <c r="J89" s="115" t="s">
        <v>182</v>
      </c>
      <c r="K89" s="115"/>
      <c r="L89" s="115" t="s">
        <v>183</v>
      </c>
      <c r="M89" s="11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0" t="s">
        <v>15</v>
      </c>
      <c r="B92" s="110"/>
      <c r="C92" s="110"/>
      <c r="D92" s="110"/>
      <c r="E92" s="66" t="s">
        <v>20</v>
      </c>
      <c r="F92" s="67"/>
      <c r="G92" s="68"/>
      <c r="H92" s="110"/>
      <c r="I92" s="110"/>
      <c r="J92" s="110"/>
      <c r="K92" s="110"/>
      <c r="L92" s="66"/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7">
        <f>Info!L5</f>
        <v>0</v>
      </c>
      <c r="F93" s="117"/>
      <c r="G93" s="59"/>
      <c r="H93" s="111"/>
      <c r="I93" s="111"/>
      <c r="J93" s="57"/>
      <c r="K93" s="65"/>
      <c r="L93" s="116"/>
      <c r="M93" s="116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</row>
    <row r="95" spans="1:13" ht="12.75">
      <c r="A95" s="56" t="s">
        <v>0</v>
      </c>
      <c r="B95" s="62" t="s">
        <v>20</v>
      </c>
      <c r="C95" s="63"/>
      <c r="D95" s="76">
        <v>2.7</v>
      </c>
      <c r="E95" s="76">
        <v>2.1</v>
      </c>
      <c r="F95" s="76">
        <v>2.2</v>
      </c>
      <c r="G95" s="61"/>
      <c r="H95" s="56"/>
      <c r="I95" s="62"/>
      <c r="J95" s="63"/>
      <c r="K95" s="76"/>
      <c r="L95" s="76"/>
      <c r="M95" s="76"/>
    </row>
    <row r="96" spans="1:13" ht="12.75">
      <c r="A96" s="56" t="s">
        <v>1</v>
      </c>
      <c r="B96" s="62" t="s">
        <v>17</v>
      </c>
      <c r="C96" s="63"/>
      <c r="D96" s="77"/>
      <c r="E96" s="76">
        <v>3.7</v>
      </c>
      <c r="F96" s="76">
        <v>2.8</v>
      </c>
      <c r="G96" s="61"/>
      <c r="H96" s="56"/>
      <c r="I96" s="62"/>
      <c r="J96" s="63"/>
      <c r="K96" s="77"/>
      <c r="L96" s="76"/>
      <c r="M96" s="76"/>
    </row>
    <row r="97" spans="1:13" ht="12.75">
      <c r="A97" s="56" t="s">
        <v>2</v>
      </c>
      <c r="B97" s="62" t="s">
        <v>22</v>
      </c>
      <c r="C97" s="63"/>
      <c r="D97" s="77"/>
      <c r="E97" s="77"/>
      <c r="F97" s="76">
        <v>4.4</v>
      </c>
      <c r="G97" s="61"/>
      <c r="H97" s="56"/>
      <c r="I97" s="62"/>
      <c r="J97" s="63"/>
      <c r="K97" s="77"/>
      <c r="L97" s="77"/>
      <c r="M97" s="76"/>
    </row>
    <row r="98" spans="1:13" ht="12.75">
      <c r="A98" s="111" t="s">
        <v>9</v>
      </c>
      <c r="B98" s="111"/>
      <c r="C98" s="57" t="s">
        <v>165</v>
      </c>
      <c r="D98" s="56"/>
      <c r="E98" s="57"/>
      <c r="F98" s="58"/>
      <c r="G98" s="61"/>
      <c r="H98" s="111"/>
      <c r="I98" s="111"/>
      <c r="J98" s="57"/>
      <c r="K98" s="78"/>
      <c r="L98" s="57"/>
      <c r="M98" s="108"/>
    </row>
    <row r="99" spans="1:13" ht="12.75">
      <c r="A99" s="111" t="s">
        <v>7</v>
      </c>
      <c r="B99" s="111"/>
      <c r="C99" s="75">
        <v>7.3</v>
      </c>
      <c r="D99" s="57" t="s">
        <v>10</v>
      </c>
      <c r="E99" s="64" t="s">
        <v>169</v>
      </c>
      <c r="F99" s="65"/>
      <c r="G99" s="61"/>
      <c r="H99" s="111"/>
      <c r="I99" s="111"/>
      <c r="J99" s="75"/>
      <c r="K99" s="57"/>
      <c r="L99" s="57"/>
      <c r="M99" s="65"/>
    </row>
    <row r="100" spans="1:13" ht="12.75">
      <c r="A100" s="111" t="s">
        <v>11</v>
      </c>
      <c r="B100" s="111"/>
      <c r="C100" s="57" t="s">
        <v>166</v>
      </c>
      <c r="D100" s="57"/>
      <c r="E100" s="64"/>
      <c r="F100" s="65"/>
      <c r="G100" s="61"/>
      <c r="H100" s="111"/>
      <c r="I100" s="111"/>
      <c r="J100" s="57"/>
      <c r="K100" s="57"/>
      <c r="L100" s="57"/>
      <c r="M100" s="65"/>
    </row>
    <row r="101" spans="1:13" ht="12.75">
      <c r="A101" s="113" t="s">
        <v>12</v>
      </c>
      <c r="B101" s="113"/>
      <c r="C101" s="115" t="s">
        <v>167</v>
      </c>
      <c r="D101" s="115"/>
      <c r="E101" s="115" t="s">
        <v>168</v>
      </c>
      <c r="F101" s="115"/>
      <c r="G101" s="61"/>
      <c r="H101" s="111"/>
      <c r="I101" s="111"/>
      <c r="J101" s="114"/>
      <c r="K101" s="114"/>
      <c r="L101" s="114"/>
      <c r="M101" s="114"/>
    </row>
    <row r="102" spans="1:13" ht="12.75">
      <c r="A102" s="56"/>
      <c r="B102" s="56"/>
      <c r="C102" s="57"/>
      <c r="D102" s="57"/>
      <c r="E102" s="57"/>
      <c r="F102" s="57"/>
      <c r="G102" s="61"/>
      <c r="H102" s="102"/>
      <c r="I102" s="102"/>
      <c r="J102" s="102"/>
      <c r="K102" s="102"/>
      <c r="L102" s="103"/>
      <c r="M102" s="102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0"/>
      <c r="I104" s="110"/>
      <c r="J104" s="110"/>
      <c r="K104" s="110"/>
      <c r="L104" s="66"/>
      <c r="M104" s="67"/>
    </row>
    <row r="105" spans="7:13" ht="12.75">
      <c r="G105" s="59"/>
      <c r="H105" s="111"/>
      <c r="I105" s="111"/>
      <c r="J105" s="57"/>
      <c r="K105" s="65"/>
      <c r="L105" s="116"/>
      <c r="M105" s="116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1"/>
      <c r="I110" s="111"/>
      <c r="J110" s="57"/>
      <c r="K110" s="56"/>
      <c r="L110" s="57"/>
      <c r="M110" s="65"/>
    </row>
    <row r="111" spans="7:13" ht="12.75">
      <c r="G111" s="61"/>
      <c r="H111" s="111"/>
      <c r="I111" s="111"/>
      <c r="J111" s="75"/>
      <c r="K111" s="57"/>
      <c r="L111" s="57"/>
      <c r="M111" s="65"/>
    </row>
    <row r="112" spans="7:13" ht="12.75">
      <c r="G112" s="61"/>
      <c r="H112" s="111"/>
      <c r="I112" s="111"/>
      <c r="J112" s="57"/>
      <c r="K112" s="57"/>
      <c r="L112" s="57"/>
      <c r="M112" s="65"/>
    </row>
    <row r="113" spans="7:13" ht="12.75">
      <c r="G113" s="61"/>
      <c r="H113" s="111"/>
      <c r="I113" s="111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20" t="s">
        <v>3</v>
      </c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</row>
    <row r="136" spans="1:13" ht="12.75">
      <c r="A136" s="120"/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</row>
  </sheetData>
  <sheetProtection/>
  <mergeCells count="134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2" t="str">
        <f>RESULTADOS!E52</f>
        <v>ASSINIBOIA</v>
      </c>
      <c r="G14" s="123"/>
      <c r="H14" s="123"/>
      <c r="I14" s="123"/>
      <c r="J14" s="123"/>
    </row>
    <row r="15" spans="6:10" ht="12.75" customHeight="1">
      <c r="F15" s="123"/>
      <c r="G15" s="123"/>
      <c r="H15" s="123"/>
      <c r="I15" s="123"/>
      <c r="J15" s="123"/>
    </row>
    <row r="16" spans="6:10" ht="12.75" customHeight="1">
      <c r="F16" s="123"/>
      <c r="G16" s="123"/>
      <c r="H16" s="123"/>
      <c r="I16" s="123"/>
      <c r="J16" s="123"/>
    </row>
    <row r="17" spans="6:10" ht="12.75" customHeight="1">
      <c r="F17" s="123"/>
      <c r="G17" s="123"/>
      <c r="H17" s="123"/>
      <c r="I17" s="123"/>
      <c r="J17" s="123"/>
    </row>
    <row r="18" spans="3:10" ht="26.25">
      <c r="C18" s="126" t="s">
        <v>75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>
        <f>RESULTADOS!A55</f>
        <v>44719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8" t="s">
        <v>77</v>
      </c>
      <c r="D22" s="129"/>
      <c r="E22" s="130" t="s">
        <v>78</v>
      </c>
      <c r="F22" s="130"/>
      <c r="G22" s="130" t="s">
        <v>79</v>
      </c>
      <c r="H22" s="130"/>
      <c r="I22" s="131" t="s">
        <v>80</v>
      </c>
      <c r="J22" s="132"/>
      <c r="K22" s="48"/>
    </row>
    <row r="23" spans="2:11" ht="12.75">
      <c r="B23" s="47"/>
      <c r="C23" s="133" t="s">
        <v>81</v>
      </c>
      <c r="D23" s="134"/>
      <c r="E23" s="135" t="s">
        <v>82</v>
      </c>
      <c r="F23" s="134"/>
      <c r="G23" s="135" t="s">
        <v>83</v>
      </c>
      <c r="H23" s="134"/>
      <c r="I23" s="135" t="s">
        <v>84</v>
      </c>
      <c r="J23" s="136"/>
      <c r="K23" s="48"/>
    </row>
    <row r="24" spans="2:11" ht="32.25">
      <c r="B24" s="47" t="s">
        <v>76</v>
      </c>
      <c r="C24" s="137">
        <v>1</v>
      </c>
      <c r="D24" s="138"/>
      <c r="E24" s="124" t="str">
        <f>RESULTADOS!B59</f>
        <v>3</v>
      </c>
      <c r="F24" s="124"/>
      <c r="G24" s="125">
        <f>RESULTADOS!E57</f>
        <v>0</v>
      </c>
      <c r="H24" s="125"/>
      <c r="I24" s="124">
        <f>RESULTADOS!C57</f>
        <v>0</v>
      </c>
      <c r="J24" s="139"/>
      <c r="K24" s="48"/>
    </row>
    <row r="25" spans="2:11" ht="32.25">
      <c r="B25" s="47" t="s">
        <v>76</v>
      </c>
      <c r="C25" s="137">
        <v>2</v>
      </c>
      <c r="D25" s="138"/>
      <c r="E25" s="124" t="str">
        <f>RESULTADOS!B71</f>
        <v>2</v>
      </c>
      <c r="F25" s="124"/>
      <c r="G25" s="125">
        <f>RESULTADOS!E69</f>
        <v>0</v>
      </c>
      <c r="H25" s="125"/>
      <c r="I25" s="124">
        <f>RESULTADOS!C69</f>
        <v>0</v>
      </c>
      <c r="J25" s="139"/>
      <c r="K25" s="48"/>
    </row>
    <row r="26" spans="2:11" ht="32.25">
      <c r="B26" s="47" t="s">
        <v>76</v>
      </c>
      <c r="C26" s="137">
        <v>3</v>
      </c>
      <c r="D26" s="138"/>
      <c r="E26" s="124" t="str">
        <f>RESULTADOS!B83</f>
        <v>3</v>
      </c>
      <c r="F26" s="124"/>
      <c r="G26" s="125">
        <f>RESULTADOS!E81</f>
        <v>0</v>
      </c>
      <c r="H26" s="125"/>
      <c r="I26" s="124">
        <f>RESULTADOS!C81</f>
        <v>0</v>
      </c>
      <c r="J26" s="139"/>
      <c r="K26" s="48"/>
    </row>
    <row r="27" spans="2:11" ht="32.25">
      <c r="B27" s="47" t="s">
        <v>76</v>
      </c>
      <c r="C27" s="137">
        <v>4</v>
      </c>
      <c r="D27" s="138"/>
      <c r="E27" s="124" t="str">
        <f>RESULTADOS!B95</f>
        <v>4</v>
      </c>
      <c r="F27" s="124"/>
      <c r="G27" s="125">
        <f>RESULTADOS!E93</f>
        <v>0</v>
      </c>
      <c r="H27" s="125"/>
      <c r="I27" s="124">
        <f>RESULTADOS!C93</f>
        <v>0</v>
      </c>
      <c r="J27" s="139"/>
      <c r="K27" s="48"/>
    </row>
    <row r="28" spans="2:11" ht="32.25">
      <c r="B28" s="47" t="s">
        <v>76</v>
      </c>
      <c r="C28" s="137">
        <v>5</v>
      </c>
      <c r="D28" s="138"/>
      <c r="E28" s="124" t="str">
        <f>RESULTADOS!I59</f>
        <v>6</v>
      </c>
      <c r="F28" s="124"/>
      <c r="G28" s="125">
        <f>RESULTADOS!L57</f>
        <v>1</v>
      </c>
      <c r="H28" s="125"/>
      <c r="I28" s="124">
        <f>RESULTADOS!J57</f>
        <v>0</v>
      </c>
      <c r="J28" s="139"/>
      <c r="K28" s="48"/>
    </row>
    <row r="29" spans="2:11" ht="32.25">
      <c r="B29" s="35"/>
      <c r="C29" s="137">
        <f>C28+1</f>
        <v>6</v>
      </c>
      <c r="D29" s="138"/>
      <c r="E29" s="124" t="str">
        <f>RESULTADOS!I71</f>
        <v>3</v>
      </c>
      <c r="F29" s="124"/>
      <c r="G29" s="125">
        <f>RESULTADOS!L69</f>
        <v>1</v>
      </c>
      <c r="H29" s="125"/>
      <c r="I29" s="124">
        <f>RESULTADOS!J69</f>
        <v>0</v>
      </c>
      <c r="J29" s="139"/>
      <c r="K29" s="36"/>
    </row>
    <row r="30" spans="2:11" ht="32.25">
      <c r="B30" s="35"/>
      <c r="C30" s="137">
        <f>C29+1</f>
        <v>7</v>
      </c>
      <c r="D30" s="138"/>
      <c r="E30" s="124" t="str">
        <f>RESULTADOS!I83</f>
        <v>3</v>
      </c>
      <c r="F30" s="124"/>
      <c r="G30" s="125">
        <f>RESULTADOS!L81</f>
        <v>0</v>
      </c>
      <c r="H30" s="125"/>
      <c r="I30" s="124">
        <f>RESULTADOS!J81</f>
        <v>0</v>
      </c>
      <c r="J30" s="139"/>
      <c r="K30" s="36"/>
    </row>
    <row r="31" spans="2:11" ht="32.25">
      <c r="B31" s="35"/>
      <c r="C31" s="137">
        <f>C30+1</f>
        <v>8</v>
      </c>
      <c r="D31" s="138"/>
      <c r="E31" s="124">
        <f>RESULTADOS!I95</f>
        <v>0</v>
      </c>
      <c r="F31" s="124"/>
      <c r="G31" s="125">
        <f>RESULTADOS!L93</f>
        <v>0</v>
      </c>
      <c r="H31" s="125"/>
      <c r="I31" s="124">
        <f>RESULTADOS!J93</f>
        <v>0</v>
      </c>
      <c r="J31" s="139"/>
      <c r="K31" s="36"/>
    </row>
    <row r="32" spans="2:11" ht="32.25">
      <c r="B32" s="35"/>
      <c r="C32" s="137">
        <f>C31+1</f>
        <v>9</v>
      </c>
      <c r="D32" s="138"/>
      <c r="E32" s="124" t="e">
        <f>RESULTADOS!#REF!</f>
        <v>#REF!</v>
      </c>
      <c r="F32" s="124"/>
      <c r="G32" s="125" t="e">
        <f>RESULTADOS!#REF!</f>
        <v>#REF!</v>
      </c>
      <c r="H32" s="125"/>
      <c r="I32" s="124" t="e">
        <f>RESULTADOS!#REF!</f>
        <v>#REF!</v>
      </c>
      <c r="J32" s="139"/>
      <c r="K32" s="36"/>
    </row>
    <row r="33" spans="2:11" ht="32.25">
      <c r="B33" s="35"/>
      <c r="C33" s="137">
        <f>C32+1</f>
        <v>10</v>
      </c>
      <c r="D33" s="138"/>
      <c r="E33" s="124">
        <f>RESULTADOS!I107</f>
        <v>0</v>
      </c>
      <c r="F33" s="124"/>
      <c r="G33" s="125">
        <f>RESULTADOS!L105</f>
        <v>0</v>
      </c>
      <c r="H33" s="125"/>
      <c r="I33" s="124">
        <f>RESULTADOS!J105</f>
        <v>0</v>
      </c>
      <c r="J33" s="13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7" t="s">
        <v>85</v>
      </c>
      <c r="D35" s="148"/>
      <c r="E35" s="148"/>
      <c r="F35" s="148"/>
      <c r="G35" s="149" t="s">
        <v>86</v>
      </c>
      <c r="H35" s="149"/>
      <c r="I35" s="149"/>
      <c r="J35" s="150"/>
      <c r="K35" s="40"/>
      <c r="L35" s="40"/>
    </row>
    <row r="36" spans="3:12" ht="20.25" thickBot="1">
      <c r="C36" s="151">
        <v>0</v>
      </c>
      <c r="D36" s="152"/>
      <c r="E36" s="152"/>
      <c r="F36" s="152"/>
      <c r="G36" s="152" t="s">
        <v>94</v>
      </c>
      <c r="H36" s="152"/>
      <c r="I36" s="152"/>
      <c r="J36" s="15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4" t="s">
        <v>87</v>
      </c>
      <c r="D38" s="155"/>
      <c r="E38" s="155"/>
      <c r="F38" s="155"/>
      <c r="G38" s="155"/>
      <c r="H38" s="155"/>
      <c r="I38" s="155"/>
      <c r="J38" s="156"/>
      <c r="K38" s="42"/>
      <c r="L38" s="42"/>
    </row>
    <row r="39" spans="3:10" ht="12.75">
      <c r="C39" s="157" t="s">
        <v>88</v>
      </c>
      <c r="D39" s="158"/>
      <c r="E39" s="159" t="s">
        <v>89</v>
      </c>
      <c r="F39" s="159"/>
      <c r="G39" s="159" t="s">
        <v>90</v>
      </c>
      <c r="H39" s="159"/>
      <c r="I39" s="140">
        <v>0</v>
      </c>
      <c r="J39" s="141"/>
    </row>
    <row r="40" spans="3:12" ht="13.5" thickBot="1">
      <c r="C40" s="144" t="s">
        <v>93</v>
      </c>
      <c r="D40" s="145"/>
      <c r="E40" s="146" t="s">
        <v>94</v>
      </c>
      <c r="F40" s="146"/>
      <c r="G40" s="146" t="s">
        <v>94</v>
      </c>
      <c r="H40" s="146"/>
      <c r="I40" s="142"/>
      <c r="J40" s="14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22" t="str">
        <f>RESULTADOS!E52</f>
        <v>ASSINIBOIA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26" t="s">
        <v>75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>
        <f>RESULTADOS!A55</f>
        <v>44719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8" t="s">
        <v>77</v>
      </c>
      <c r="D22" s="129"/>
      <c r="E22" s="130" t="s">
        <v>78</v>
      </c>
      <c r="F22" s="130"/>
      <c r="G22" s="130" t="s">
        <v>79</v>
      </c>
      <c r="H22" s="130"/>
      <c r="I22" s="131" t="s">
        <v>80</v>
      </c>
      <c r="J22" s="132"/>
      <c r="K22" s="48"/>
    </row>
    <row r="23" spans="2:11" ht="12.75">
      <c r="B23" s="47"/>
      <c r="C23" s="133" t="s">
        <v>81</v>
      </c>
      <c r="D23" s="134"/>
      <c r="E23" s="135" t="s">
        <v>82</v>
      </c>
      <c r="F23" s="134"/>
      <c r="G23" s="135" t="s">
        <v>83</v>
      </c>
      <c r="H23" s="134"/>
      <c r="I23" s="135" t="s">
        <v>84</v>
      </c>
      <c r="J23" s="136"/>
      <c r="K23" s="48"/>
    </row>
    <row r="24" spans="2:11" ht="32.25">
      <c r="B24" s="47" t="s">
        <v>76</v>
      </c>
      <c r="C24" s="137">
        <v>1</v>
      </c>
      <c r="D24" s="138"/>
      <c r="E24" s="161" t="str">
        <f>RESULTADOS!B59</f>
        <v>3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76</v>
      </c>
      <c r="C25" s="137">
        <v>2</v>
      </c>
      <c r="D25" s="138"/>
      <c r="E25" s="161" t="str">
        <f>RESULTADOS!B71</f>
        <v>2</v>
      </c>
      <c r="F25" s="162"/>
      <c r="G25" s="163">
        <f>RESULTADOS!E69</f>
        <v>0</v>
      </c>
      <c r="H25" s="163"/>
      <c r="I25" s="161">
        <f>RESULTADOS!C69</f>
        <v>0</v>
      </c>
      <c r="J25" s="164"/>
      <c r="K25" s="48"/>
    </row>
    <row r="26" spans="2:11" ht="32.25">
      <c r="B26" s="47" t="s">
        <v>76</v>
      </c>
      <c r="C26" s="137">
        <v>3</v>
      </c>
      <c r="D26" s="138"/>
      <c r="E26" s="161" t="str">
        <f>RESULTADOS!B83</f>
        <v>3</v>
      </c>
      <c r="F26" s="162"/>
      <c r="G26" s="163">
        <f>RESULTADOS!E81</f>
        <v>0</v>
      </c>
      <c r="H26" s="163"/>
      <c r="I26" s="161">
        <f>RESULTADOS!C81</f>
        <v>0</v>
      </c>
      <c r="J26" s="164"/>
      <c r="K26" s="48"/>
    </row>
    <row r="27" spans="2:11" ht="32.25">
      <c r="B27" s="47" t="s">
        <v>76</v>
      </c>
      <c r="C27" s="137">
        <v>4</v>
      </c>
      <c r="D27" s="138"/>
      <c r="E27" s="161" t="str">
        <f>RESULTADOS!B95</f>
        <v>4</v>
      </c>
      <c r="F27" s="162"/>
      <c r="G27" s="163">
        <f>RESULTADOS!E93</f>
        <v>0</v>
      </c>
      <c r="H27" s="163"/>
      <c r="I27" s="161">
        <f>RESULTADOS!C93</f>
        <v>0</v>
      </c>
      <c r="J27" s="164"/>
      <c r="K27" s="48"/>
    </row>
    <row r="28" spans="2:11" ht="32.25">
      <c r="B28" s="47" t="s">
        <v>76</v>
      </c>
      <c r="C28" s="137">
        <v>5</v>
      </c>
      <c r="D28" s="138"/>
      <c r="E28" s="161" t="str">
        <f>RESULTADOS!I59</f>
        <v>6</v>
      </c>
      <c r="F28" s="162"/>
      <c r="G28" s="163">
        <f>RESULTADOS!L57</f>
        <v>1</v>
      </c>
      <c r="H28" s="163"/>
      <c r="I28" s="161">
        <f>RESULTADOS!J57</f>
        <v>0</v>
      </c>
      <c r="J28" s="164"/>
      <c r="K28" s="48"/>
    </row>
    <row r="29" spans="2:11" ht="32.25">
      <c r="B29" s="35"/>
      <c r="C29" s="137">
        <f>C28+1</f>
        <v>6</v>
      </c>
      <c r="D29" s="138"/>
      <c r="E29" s="161" t="str">
        <f>RESULTADOS!I71</f>
        <v>3</v>
      </c>
      <c r="F29" s="162"/>
      <c r="G29" s="163">
        <f>RESULTADOS!L69</f>
        <v>1</v>
      </c>
      <c r="H29" s="163"/>
      <c r="I29" s="161">
        <f>RESULTADOS!J69</f>
        <v>0</v>
      </c>
      <c r="J29" s="164"/>
      <c r="K29" s="36"/>
    </row>
    <row r="30" spans="2:11" ht="32.25">
      <c r="B30" s="35"/>
      <c r="C30" s="137">
        <f>C29+1</f>
        <v>7</v>
      </c>
      <c r="D30" s="138"/>
      <c r="E30" s="161" t="str">
        <f>RESULTADOS!I83</f>
        <v>3</v>
      </c>
      <c r="F30" s="162"/>
      <c r="G30" s="163">
        <f>RESULTADOS!L81</f>
        <v>0</v>
      </c>
      <c r="H30" s="163"/>
      <c r="I30" s="161">
        <f>RESULTADOS!J81</f>
        <v>0</v>
      </c>
      <c r="J30" s="164"/>
      <c r="K30" s="36"/>
    </row>
    <row r="31" spans="2:11" ht="32.25">
      <c r="B31" s="35"/>
      <c r="C31" s="137">
        <f>C30+1</f>
        <v>8</v>
      </c>
      <c r="D31" s="138"/>
      <c r="E31" s="161">
        <f>RESULTADOS!I95</f>
        <v>0</v>
      </c>
      <c r="F31" s="162"/>
      <c r="G31" s="163">
        <f>RESULTADOS!L93</f>
        <v>0</v>
      </c>
      <c r="H31" s="163"/>
      <c r="I31" s="161">
        <f>RESULTADOS!J93</f>
        <v>0</v>
      </c>
      <c r="J31" s="164"/>
      <c r="K31" s="36"/>
    </row>
    <row r="32" spans="2:11" ht="32.25">
      <c r="B32" s="35"/>
      <c r="C32" s="137">
        <f>C31+1</f>
        <v>9</v>
      </c>
      <c r="D32" s="138"/>
      <c r="E32" s="161" t="e">
        <f>RESULTADOS!#REF!</f>
        <v>#REF!</v>
      </c>
      <c r="F32" s="162"/>
      <c r="G32" s="163" t="e">
        <f>RESULTADOS!#REF!</f>
        <v>#REF!</v>
      </c>
      <c r="H32" s="163"/>
      <c r="I32" s="161" t="e">
        <f>RESULTADOS!#REF!</f>
        <v>#REF!</v>
      </c>
      <c r="J32" s="164"/>
      <c r="K32" s="36"/>
    </row>
    <row r="33" spans="2:11" ht="32.25">
      <c r="B33" s="35"/>
      <c r="C33" s="137">
        <f>C32+1</f>
        <v>10</v>
      </c>
      <c r="D33" s="138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7" t="s">
        <v>85</v>
      </c>
      <c r="D35" s="148"/>
      <c r="E35" s="148"/>
      <c r="F35" s="148"/>
      <c r="G35" s="149" t="s">
        <v>86</v>
      </c>
      <c r="H35" s="149"/>
      <c r="I35" s="149"/>
      <c r="J35" s="150"/>
      <c r="K35" s="36"/>
    </row>
    <row r="36" spans="2:11" ht="20.25" thickBot="1">
      <c r="B36" s="35"/>
      <c r="C36" s="151" t="s">
        <v>94</v>
      </c>
      <c r="D36" s="152"/>
      <c r="E36" s="152"/>
      <c r="F36" s="152"/>
      <c r="G36" s="152" t="s">
        <v>94</v>
      </c>
      <c r="H36" s="152"/>
      <c r="I36" s="152"/>
      <c r="J36" s="15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4" t="s">
        <v>87</v>
      </c>
      <c r="D38" s="155"/>
      <c r="E38" s="155"/>
      <c r="F38" s="155"/>
      <c r="G38" s="155"/>
      <c r="H38" s="155"/>
      <c r="I38" s="155"/>
      <c r="J38" s="156"/>
      <c r="K38" s="40"/>
      <c r="L38" s="40"/>
    </row>
    <row r="39" spans="3:12" ht="19.5">
      <c r="C39" s="157" t="s">
        <v>88</v>
      </c>
      <c r="D39" s="158"/>
      <c r="E39" s="159" t="s">
        <v>89</v>
      </c>
      <c r="F39" s="159"/>
      <c r="G39" s="159" t="s">
        <v>90</v>
      </c>
      <c r="H39" s="159"/>
      <c r="I39" s="140" t="s">
        <v>94</v>
      </c>
      <c r="J39" s="141"/>
      <c r="K39" s="41"/>
      <c r="L39" s="41"/>
    </row>
    <row r="40" spans="3:12" ht="12.75" customHeight="1" thickBot="1">
      <c r="C40" s="144" t="s">
        <v>93</v>
      </c>
      <c r="D40" s="145"/>
      <c r="E40" s="146" t="s">
        <v>94</v>
      </c>
      <c r="F40" s="146"/>
      <c r="G40" s="146" t="s">
        <v>94</v>
      </c>
      <c r="H40" s="146"/>
      <c r="I40" s="142"/>
      <c r="J40" s="14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5" t="str">
        <f>RESULTADOS!E52</f>
        <v>ASSINIBOIA</v>
      </c>
      <c r="I14" s="166"/>
      <c r="J14" s="166"/>
    </row>
    <row r="15" spans="8:10" ht="12.75">
      <c r="H15" s="166"/>
      <c r="I15" s="166"/>
      <c r="J15" s="166"/>
    </row>
    <row r="16" spans="8:10" ht="12.75">
      <c r="H16" s="166"/>
      <c r="I16" s="166"/>
      <c r="J16" s="166"/>
    </row>
    <row r="17" spans="8:10" ht="12.75">
      <c r="H17" s="166"/>
      <c r="I17" s="166"/>
      <c r="J17" s="166"/>
    </row>
    <row r="18" spans="3:10" ht="26.25">
      <c r="C18" s="126" t="s">
        <v>91</v>
      </c>
      <c r="D18" s="126"/>
      <c r="E18" s="126"/>
      <c r="F18" s="126"/>
      <c r="G18" s="126"/>
      <c r="H18" s="126"/>
      <c r="I18" s="126"/>
      <c r="J18" s="12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7" t="str">
        <f>L6&amp;"   /   "&amp;L7</f>
        <v>Sábado, Enero 0, 1900   /   Saturday, January 0, 1900</v>
      </c>
      <c r="D20" s="127"/>
      <c r="E20" s="127"/>
      <c r="F20" s="127"/>
      <c r="G20" s="127"/>
      <c r="H20" s="127"/>
      <c r="I20" s="127"/>
      <c r="J20" s="12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28" t="s">
        <v>77</v>
      </c>
      <c r="D22" s="129"/>
      <c r="E22" s="130" t="s">
        <v>78</v>
      </c>
      <c r="F22" s="130"/>
      <c r="G22" s="130" t="s">
        <v>79</v>
      </c>
      <c r="H22" s="130"/>
      <c r="I22" s="131" t="s">
        <v>80</v>
      </c>
      <c r="J22" s="132"/>
      <c r="K22" s="48"/>
    </row>
    <row r="23" spans="2:11" ht="12.75">
      <c r="B23" s="47"/>
      <c r="C23" s="133" t="s">
        <v>81</v>
      </c>
      <c r="D23" s="134"/>
      <c r="E23" s="135" t="s">
        <v>82</v>
      </c>
      <c r="F23" s="134"/>
      <c r="G23" s="135" t="s">
        <v>83</v>
      </c>
      <c r="H23" s="134"/>
      <c r="I23" s="135" t="s">
        <v>84</v>
      </c>
      <c r="J23" s="136"/>
      <c r="K23" s="48"/>
    </row>
    <row r="24" spans="2:11" ht="32.25">
      <c r="B24" s="47" t="s">
        <v>76</v>
      </c>
      <c r="C24" s="137">
        <v>1</v>
      </c>
      <c r="D24" s="138"/>
      <c r="E24" s="161" t="str">
        <f>RESULTADOS!B59</f>
        <v>3</v>
      </c>
      <c r="F24" s="162"/>
      <c r="G24" s="163">
        <f>RESULTADOS!E57</f>
        <v>0</v>
      </c>
      <c r="H24" s="163"/>
      <c r="I24" s="161">
        <f>RESULTADOS!C57</f>
        <v>0</v>
      </c>
      <c r="J24" s="164"/>
      <c r="K24" s="48"/>
    </row>
    <row r="25" spans="2:11" ht="32.25">
      <c r="B25" s="47" t="s">
        <v>76</v>
      </c>
      <c r="C25" s="137">
        <v>2</v>
      </c>
      <c r="D25" s="138"/>
      <c r="E25" s="161" t="str">
        <f>RESULTADOS!B71</f>
        <v>2</v>
      </c>
      <c r="F25" s="162"/>
      <c r="G25" s="163">
        <f>RESULTADOS!E69</f>
        <v>0</v>
      </c>
      <c r="H25" s="163"/>
      <c r="I25" s="161">
        <f>RESULTADOS!C69</f>
        <v>0</v>
      </c>
      <c r="J25" s="164"/>
      <c r="K25" s="48"/>
    </row>
    <row r="26" spans="2:11" ht="32.25">
      <c r="B26" s="47" t="s">
        <v>76</v>
      </c>
      <c r="C26" s="137">
        <v>3</v>
      </c>
      <c r="D26" s="138"/>
      <c r="E26" s="161" t="str">
        <f>RESULTADOS!B83</f>
        <v>3</v>
      </c>
      <c r="F26" s="162"/>
      <c r="G26" s="163">
        <f>RESULTADOS!E81</f>
        <v>0</v>
      </c>
      <c r="H26" s="163"/>
      <c r="I26" s="161">
        <f>RESULTADOS!C81</f>
        <v>0</v>
      </c>
      <c r="J26" s="164"/>
      <c r="K26" s="48"/>
    </row>
    <row r="27" spans="2:11" ht="32.25">
      <c r="B27" s="47" t="s">
        <v>76</v>
      </c>
      <c r="C27" s="137">
        <v>4</v>
      </c>
      <c r="D27" s="138"/>
      <c r="E27" s="161" t="str">
        <f>RESULTADOS!B95</f>
        <v>4</v>
      </c>
      <c r="F27" s="162"/>
      <c r="G27" s="163">
        <f>RESULTADOS!E93</f>
        <v>0</v>
      </c>
      <c r="H27" s="163"/>
      <c r="I27" s="161">
        <f>RESULTADOS!C93</f>
        <v>0</v>
      </c>
      <c r="J27" s="164"/>
      <c r="K27" s="48"/>
    </row>
    <row r="28" spans="2:11" ht="32.25">
      <c r="B28" s="47" t="s">
        <v>76</v>
      </c>
      <c r="C28" s="137">
        <v>5</v>
      </c>
      <c r="D28" s="138"/>
      <c r="E28" s="161" t="str">
        <f>RESULTADOS!I59</f>
        <v>6</v>
      </c>
      <c r="F28" s="162"/>
      <c r="G28" s="163">
        <f>RESULTADOS!L57</f>
        <v>1</v>
      </c>
      <c r="H28" s="163"/>
      <c r="I28" s="161">
        <f>RESULTADOS!J57</f>
        <v>0</v>
      </c>
      <c r="J28" s="164"/>
      <c r="K28" s="48"/>
    </row>
    <row r="29" spans="2:11" ht="32.25">
      <c r="B29" s="35"/>
      <c r="C29" s="137">
        <f>C28+1</f>
        <v>6</v>
      </c>
      <c r="D29" s="138"/>
      <c r="E29" s="161" t="str">
        <f>RESULTADOS!I71</f>
        <v>3</v>
      </c>
      <c r="F29" s="162"/>
      <c r="G29" s="163">
        <f>RESULTADOS!L69</f>
        <v>1</v>
      </c>
      <c r="H29" s="163"/>
      <c r="I29" s="161">
        <f>RESULTADOS!J69</f>
        <v>0</v>
      </c>
      <c r="J29" s="164"/>
      <c r="K29" s="36"/>
    </row>
    <row r="30" spans="2:11" ht="32.25">
      <c r="B30" s="35"/>
      <c r="C30" s="137">
        <f>C29+1</f>
        <v>7</v>
      </c>
      <c r="D30" s="138"/>
      <c r="E30" s="161" t="str">
        <f>RESULTADOS!I83</f>
        <v>3</v>
      </c>
      <c r="F30" s="162"/>
      <c r="G30" s="163">
        <f>RESULTADOS!L81</f>
        <v>0</v>
      </c>
      <c r="H30" s="163"/>
      <c r="I30" s="161">
        <f>RESULTADOS!J81</f>
        <v>0</v>
      </c>
      <c r="J30" s="164"/>
      <c r="K30" s="36"/>
    </row>
    <row r="31" spans="2:11" ht="32.25">
      <c r="B31" s="35"/>
      <c r="C31" s="137">
        <f>C30+1</f>
        <v>8</v>
      </c>
      <c r="D31" s="138"/>
      <c r="E31" s="161">
        <f>RESULTADOS!I95</f>
        <v>0</v>
      </c>
      <c r="F31" s="162"/>
      <c r="G31" s="163">
        <f>RESULTADOS!L93</f>
        <v>0</v>
      </c>
      <c r="H31" s="163"/>
      <c r="I31" s="161">
        <f>RESULTADOS!J93</f>
        <v>0</v>
      </c>
      <c r="J31" s="164"/>
      <c r="K31" s="36"/>
    </row>
    <row r="32" spans="2:11" ht="32.25">
      <c r="B32" s="35"/>
      <c r="C32" s="137">
        <f>C31+1</f>
        <v>9</v>
      </c>
      <c r="D32" s="138"/>
      <c r="E32" s="161" t="e">
        <f>RESULTADOS!#REF!</f>
        <v>#REF!</v>
      </c>
      <c r="F32" s="162"/>
      <c r="G32" s="163" t="e">
        <f>RESULTADOS!#REF!</f>
        <v>#REF!</v>
      </c>
      <c r="H32" s="163"/>
      <c r="I32" s="161" t="e">
        <f>RESULTADOS!#REF!</f>
        <v>#REF!</v>
      </c>
      <c r="J32" s="164"/>
      <c r="K32" s="36"/>
    </row>
    <row r="33" spans="2:11" ht="32.25">
      <c r="B33" s="35"/>
      <c r="C33" s="137">
        <f>C32+1</f>
        <v>10</v>
      </c>
      <c r="D33" s="138"/>
      <c r="E33" s="161">
        <f>RESULTADOS!I107</f>
        <v>0</v>
      </c>
      <c r="F33" s="162"/>
      <c r="G33" s="163">
        <f>RESULTADOS!L105</f>
        <v>0</v>
      </c>
      <c r="H33" s="163"/>
      <c r="I33" s="161">
        <f>RESULTADOS!J105</f>
        <v>0</v>
      </c>
      <c r="J33" s="16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7" t="s">
        <v>85</v>
      </c>
      <c r="D35" s="148"/>
      <c r="E35" s="148"/>
      <c r="F35" s="148"/>
      <c r="G35" s="149" t="s">
        <v>86</v>
      </c>
      <c r="H35" s="149"/>
      <c r="I35" s="149"/>
      <c r="J35" s="150"/>
      <c r="K35" s="40"/>
      <c r="L35" s="40"/>
    </row>
    <row r="36" spans="3:12" ht="20.25" thickBot="1">
      <c r="C36" s="151"/>
      <c r="D36" s="152"/>
      <c r="E36" s="152"/>
      <c r="F36" s="152"/>
      <c r="G36" s="152" t="s">
        <v>94</v>
      </c>
      <c r="H36" s="152"/>
      <c r="I36" s="152"/>
      <c r="J36" s="15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4" t="s">
        <v>87</v>
      </c>
      <c r="D38" s="155"/>
      <c r="E38" s="155"/>
      <c r="F38" s="155"/>
      <c r="G38" s="155"/>
      <c r="H38" s="155"/>
      <c r="I38" s="155"/>
      <c r="J38" s="156"/>
      <c r="K38" s="42"/>
      <c r="L38" s="42"/>
    </row>
    <row r="39" spans="3:10" ht="12.75">
      <c r="C39" s="157" t="s">
        <v>88</v>
      </c>
      <c r="D39" s="158"/>
      <c r="E39" s="159" t="s">
        <v>89</v>
      </c>
      <c r="F39" s="159"/>
      <c r="G39" s="159" t="s">
        <v>90</v>
      </c>
      <c r="H39" s="159"/>
      <c r="I39" s="140">
        <v>0</v>
      </c>
      <c r="J39" s="141"/>
    </row>
    <row r="40" spans="3:12" ht="13.5" thickBot="1">
      <c r="C40" s="144" t="s">
        <v>93</v>
      </c>
      <c r="D40" s="145"/>
      <c r="E40" s="146" t="s">
        <v>94</v>
      </c>
      <c r="F40" s="146"/>
      <c r="G40" s="146" t="s">
        <v>94</v>
      </c>
      <c r="H40" s="146"/>
      <c r="I40" s="142"/>
      <c r="J40" s="14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4" t="s">
        <v>92</v>
      </c>
      <c r="D42" s="155"/>
      <c r="E42" s="155"/>
      <c r="F42" s="155"/>
      <c r="G42" s="155"/>
      <c r="H42" s="155"/>
      <c r="I42" s="155"/>
      <c r="J42" s="156"/>
    </row>
    <row r="43" spans="3:10" ht="12.75">
      <c r="C43" s="157" t="s">
        <v>88</v>
      </c>
      <c r="D43" s="158"/>
      <c r="E43" s="159" t="s">
        <v>89</v>
      </c>
      <c r="F43" s="159"/>
      <c r="G43" s="159" t="s">
        <v>90</v>
      </c>
      <c r="H43" s="159"/>
      <c r="I43" s="140"/>
      <c r="J43" s="141"/>
    </row>
    <row r="44" spans="3:10" ht="13.5" thickBot="1">
      <c r="C44" s="144" t="s">
        <v>95</v>
      </c>
      <c r="D44" s="145"/>
      <c r="E44" s="146" t="s">
        <v>94</v>
      </c>
      <c r="F44" s="146"/>
      <c r="G44" s="146" t="s">
        <v>94</v>
      </c>
      <c r="H44" s="146"/>
      <c r="I44" s="142"/>
      <c r="J44" s="14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2022-06-08T14:36:49Z</dcterms:modified>
  <cp:category/>
  <cp:version/>
  <cp:contentType/>
  <cp:contentStatus/>
</cp:coreProperties>
</file>