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<sst xmlns="http://schemas.openxmlformats.org/spreadsheetml/2006/main" count="583" uniqueCount="254">
  <si>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</si>
  <si>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</si>
  <si>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</si>
  <si>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</si>
  <si>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</si>
  <si>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</si>
  <si>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</si>
  <si>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</si>
  <si>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</si>
  <si>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</si>
  <si>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</si>
  <si>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</si>
  <si>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</si>
  <si>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</si>
  <si>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</si>
  <si>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</si>
  <si>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</si>
  <si>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</si>
  <si>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</si>
  <si>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</si>
  <si>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</si>
  <si>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</si>
  <si>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</si>
  <si>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</si>
  <si>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</si>
  <si>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</si>
  <si>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</si>
  <si>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</si>
  <si>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</si>
  <si>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</si>
  <si>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</si>
  <si>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</si>
  <si>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</si>
  <si>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</si>
  <si>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</si>
  <si>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</si>
  <si>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</si>
  <si>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</si>
  <si>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</si>
  <si>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</si>
  <si>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</si>
  <si>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</si>
  <si>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</si>
  <si>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</si>
  <si>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</si>
  <si>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</si>
  <si>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</si>
  <si>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</si>
  <si>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</si>
  <si>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</si>
  <si>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</si>
  <si>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</si>
  <si>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</si>
  <si>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</si>
  <si>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</si>
  <si>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</si>
  <si>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</si>
  <si>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</si>
  <si>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</si>
  <si>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</si>
  <si>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</si>
  <si>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</si>
  <si>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</si>
  <si>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</si>
  <si>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</si>
  <si>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</si>
  <si>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</si>
  <si>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</si>
  <si>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</si>
  <si>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</si>
  <si>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</si>
  <si>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</si>
  <si>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</si>
  <si>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</si>
  <si>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</si>
  <si>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</si>
  <si>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</si>
  <si>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</si>
  <si>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</si>
  <si>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</si>
  <si>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</si>
  <si>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</si>
  <si>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</si>
  <si>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</si>
  <si>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</si>
  <si>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</si>
  <si>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</si>
  <si>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</si>
  <si>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</si>
  <si>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</si>
  <si>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</si>
  <si>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</si>
  <si>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</si>
  <si>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</si>
  <si>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</si>
  <si>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</si>
  <si>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</si>
  <si>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</si>
  <si>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</si>
  <si>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</si>
  <si>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</si>
  <si>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</si>
  <si>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</si>
  <si>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</si>
  <si>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</si>
  <si>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</si>
  <si>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</si>
  <si>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</si>
  <si>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</si>
  <si>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</si>
  <si>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</si>
  <si>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</si>
  <si>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</si>
  <si>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</si>
  <si>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</si>
  <si>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</si>
  <si>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</si>
  <si>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</si>
  <si>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</si>
  <si>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</si>
  <si>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</si>
  <si>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</si>
  <si>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</si>
  <si>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</si>
  <si>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</si>
  <si>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</si>
  <si>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</si>
  <si>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</si>
  <si>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</si>
  <si>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</si>
  <si>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</si>
  <si>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</si>
  <si>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</si>
  <si>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</si>
  <si>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</si>
  <si>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</si>
  <si>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</si>
  <si>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</si>
  <si>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</si>
  <si>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</si>
  <si>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</si>
  <si>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</si>
  <si>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</si>
  <si>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</si>
  <si>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</si>
  <si>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</si>
  <si>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</si>
  <si>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</si>
  <si>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</si>
  <si>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</si>
  <si>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</si>
  <si>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2022-06-23   Race: 1   </t>
  </si>
  <si>
    <t>PRG</t>
  </si>
  <si>
    <t>Runner</t>
  </si>
  <si>
    <t>Win</t>
  </si>
  <si>
    <t>Place</t>
  </si>
  <si>
    <t>Show</t>
  </si>
  <si>
    <t> Leave 'Em Loaded   </t>
  </si>
  <si>
    <t> 9.20   </t>
  </si>
  <si>
    <t> 4.00   </t>
  </si>
  <si>
    <t>     </t>
  </si>
  <si>
    <t> Dominant Factor   </t>
  </si>
  <si>
    <t> 5.80   </t>
  </si>
  <si>
    <t>Penn National 2022-06-23   Race: 2   </t>
  </si>
  <si>
    <t> Global Nation   </t>
  </si>
  <si>
    <t> 6.80   </t>
  </si>
  <si>
    <t> 4.40   </t>
  </si>
  <si>
    <t> 3.20   </t>
  </si>
  <si>
    <t> Auchincruive   </t>
  </si>
  <si>
    <t> 5.40   </t>
  </si>
  <si>
    <t> 3.00   </t>
  </si>
  <si>
    <t> Yankee Empire   </t>
  </si>
  <si>
    <t>Penn National 2022-06-23   Race: 3   </t>
  </si>
  <si>
    <t> Sakari   </t>
  </si>
  <si>
    <t> 57.60   </t>
  </si>
  <si>
    <t> 23.60   </t>
  </si>
  <si>
    <t> 8.40   </t>
  </si>
  <si>
    <t> Free to Run   </t>
  </si>
  <si>
    <t> 2.40   </t>
  </si>
  <si>
    <t> Practical Kitty   </t>
  </si>
  <si>
    <t> 2.10   </t>
  </si>
  <si>
    <t>Penn National 2022-06-23   Race: 4   </t>
  </si>
  <si>
    <t> The Best Candy   </t>
  </si>
  <si>
    <t> 2.60   </t>
  </si>
  <si>
    <t> Vouch   </t>
  </si>
  <si>
    <t> G Daddy   </t>
  </si>
  <si>
    <t>Penn National 2022-06-23   Race: 5   </t>
  </si>
  <si>
    <t> Mister Gary   </t>
  </si>
  <si>
    <t> Peaky Blinkers   </t>
  </si>
  <si>
    <t>Penn National 2022-06-23   Race: 6   </t>
  </si>
  <si>
    <t> Vino Tinto   </t>
  </si>
  <si>
    <t> 43.60   </t>
  </si>
  <si>
    <t> 13.40   </t>
  </si>
  <si>
    <t> 10.40   </t>
  </si>
  <si>
    <t> Nyx and Chaos   </t>
  </si>
  <si>
    <t> 3.60   </t>
  </si>
  <si>
    <t> Heavenly Heart   </t>
  </si>
  <si>
    <t> 6.40</t>
  </si>
  <si>
    <t>Penn National 2022-06-23   Race: 7   </t>
  </si>
  <si>
    <t> Laugh It Off   </t>
  </si>
  <si>
    <t> 14.20   </t>
  </si>
  <si>
    <t> 5.00   </t>
  </si>
  <si>
    <t> Fleche d'Amour   </t>
  </si>
  <si>
    <t> 2.80   </t>
  </si>
  <si>
    <t> Pretty Spectacular   </t>
  </si>
  <si>
    <t> 6.40 </t>
  </si>
  <si>
    <t>30.80</t>
  </si>
  <si>
    <t>39.60</t>
  </si>
  <si>
    <t>163.80</t>
  </si>
  <si>
    <t>1/7/8/3</t>
  </si>
  <si>
    <t>365.60</t>
  </si>
  <si>
    <t>27.80</t>
  </si>
  <si>
    <t>289.80</t>
  </si>
  <si>
    <t>546.20</t>
  </si>
  <si>
    <t>3/7/8/4</t>
  </si>
  <si>
    <t>1225.60</t>
  </si>
  <si>
    <t>199.20</t>
  </si>
  <si>
    <t>989.00</t>
  </si>
  <si>
    <t>10.80</t>
  </si>
  <si>
    <t>16.80</t>
  </si>
  <si>
    <t>153.60</t>
  </si>
  <si>
    <t>473.80</t>
  </si>
  <si>
    <t>2186.40</t>
  </si>
  <si>
    <t>16.60</t>
  </si>
  <si>
    <t>17.00</t>
  </si>
  <si>
    <t>345.00</t>
  </si>
  <si>
    <t>152.60</t>
  </si>
  <si>
    <t>618.40</t>
  </si>
  <si>
    <t>7/4/3/5</t>
  </si>
  <si>
    <t>1678.60</t>
  </si>
  <si>
    <t>69.20</t>
  </si>
  <si>
    <t>223.40</t>
  </si>
  <si>
    <t>44.00</t>
  </si>
  <si>
    <t>283.60</t>
  </si>
  <si>
    <t>6/4/1/2</t>
  </si>
  <si>
    <t>983.20</t>
  </si>
  <si>
    <t>134.40</t>
  </si>
  <si>
    <t>771.00</t>
  </si>
  <si>
    <t>Penn National 2022-06-23   Race: 8   </t>
  </si>
  <si>
    <t> Nora Radd   </t>
  </si>
  <si>
    <t> Lil Tater   </t>
  </si>
  <si>
    <t> 6.20   </t>
  </si>
  <si>
    <t> Melodious Singer   </t>
  </si>
  <si>
    <t> 2.10 </t>
  </si>
  <si>
    <t>49.20</t>
  </si>
  <si>
    <t>75.00</t>
  </si>
  <si>
    <t>3/7/2/4</t>
  </si>
  <si>
    <t>196.80</t>
  </si>
  <si>
    <t>63.80</t>
  </si>
  <si>
    <t>852.40</t>
  </si>
  <si>
    <t>3002.00</t>
  </si>
  <si>
    <t>1,2,3,8</t>
  </si>
  <si>
    <t>10,11,12</t>
  </si>
  <si>
    <t>1,2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</si>
</sst>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251</v>
      </c>
      <c r="M2" s="19"/>
      <c r="N2" s="95"/>
    </row>
    <row r="3" spans="1:14" ht="25.5">
      <c r="A3" s="169">
        <v>7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18.4</v>
      </c>
      <c r="L3" s="98" t="s">
        <v>252</v>
      </c>
      <c r="M3" s="98"/>
      <c r="N3" s="95"/>
    </row>
    <row r="4" spans="1:14" ht="25.5">
      <c r="A4" s="169">
        <v>4</v>
      </c>
      <c r="B4" s="170" t="s">
        <v>161</v>
      </c>
      <c r="C4" s="171" t="s">
        <v>160</v>
      </c>
      <c r="D4" s="171" t="s">
        <v>162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115.2</v>
      </c>
      <c r="L4" s="19" t="s">
        <v>18</v>
      </c>
      <c r="M4" s="19"/>
      <c r="N4" s="95"/>
    </row>
    <row r="5" spans="1:14" ht="12.75">
      <c r="A5" s="169"/>
      <c r="B5" s="170" t="s">
        <v>160</v>
      </c>
      <c r="C5" s="171" t="s">
        <v>160</v>
      </c>
      <c r="D5" s="171" t="s">
        <v>160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/>
      <c r="L5" s="98" t="s">
        <v>22</v>
      </c>
      <c r="M5" s="98"/>
      <c r="N5" s="95"/>
    </row>
    <row r="6" spans="1:14" ht="12.75">
      <c r="A6" s="166" t="s">
        <v>163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 t="s">
        <v>253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78.5</v>
      </c>
      <c r="L7" s="98" t="s">
        <v>22</v>
      </c>
      <c r="M7" s="98"/>
      <c r="N7" s="95"/>
      <c r="O7" s="7"/>
      <c r="P7" s="7"/>
    </row>
    <row r="8" spans="1:16" ht="12.75" customHeight="1">
      <c r="A8" s="169">
        <v>1</v>
      </c>
      <c r="B8" s="170" t="s">
        <v>164</v>
      </c>
      <c r="C8" s="171" t="s">
        <v>165</v>
      </c>
      <c r="D8" s="171" t="s">
        <v>166</v>
      </c>
      <c r="E8" s="171" t="s">
        <v>167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18.5</v>
      </c>
      <c r="L8" s="19"/>
      <c r="M8" s="19"/>
      <c r="N8" s="95"/>
      <c r="O8" s="8"/>
      <c r="P8" s="8"/>
    </row>
    <row r="9" spans="1:16" ht="25.5">
      <c r="A9" s="169">
        <v>7</v>
      </c>
      <c r="B9" s="170" t="s">
        <v>168</v>
      </c>
      <c r="C9" s="171" t="s">
        <v>160</v>
      </c>
      <c r="D9" s="171" t="s">
        <v>169</v>
      </c>
      <c r="E9" s="171" t="s">
        <v>170</v>
      </c>
      <c r="G9" s="81"/>
      <c r="I9" s="96" t="s">
        <v>34</v>
      </c>
      <c r="J9" s="97" t="e">
        <f>_XLL.REDOND.MULT(G38,0.1)</f>
        <v>#VALUE!</v>
      </c>
      <c r="K9" s="97">
        <v>28.5</v>
      </c>
      <c r="L9" s="98" t="s">
        <v>16</v>
      </c>
      <c r="M9" s="98"/>
      <c r="N9" s="95"/>
      <c r="O9" s="92"/>
      <c r="P9" s="9"/>
    </row>
    <row r="10" spans="1:16" ht="25.5">
      <c r="A10" s="169">
        <v>8</v>
      </c>
      <c r="B10" s="170" t="s">
        <v>171</v>
      </c>
      <c r="C10" s="171" t="s">
        <v>160</v>
      </c>
      <c r="D10" s="171" t="s">
        <v>160</v>
      </c>
      <c r="E10" s="171" t="s">
        <v>159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172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3</v>
      </c>
      <c r="B13" s="170" t="s">
        <v>173</v>
      </c>
      <c r="C13" s="171" t="s">
        <v>174</v>
      </c>
      <c r="D13" s="171" t="s">
        <v>175</v>
      </c>
      <c r="E13" s="171" t="s">
        <v>176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7</v>
      </c>
      <c r="B14" s="170" t="s">
        <v>177</v>
      </c>
      <c r="C14" s="171" t="s">
        <v>160</v>
      </c>
      <c r="D14" s="171" t="s">
        <v>159</v>
      </c>
      <c r="E14" s="171" t="s">
        <v>178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8</v>
      </c>
      <c r="B15" s="170" t="s">
        <v>179</v>
      </c>
      <c r="C15" s="171" t="s">
        <v>160</v>
      </c>
      <c r="D15" s="171" t="s">
        <v>160</v>
      </c>
      <c r="E15" s="171" t="s">
        <v>180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181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4</v>
      </c>
      <c r="B18" s="170" t="s">
        <v>182</v>
      </c>
      <c r="C18" s="171" t="s">
        <v>165</v>
      </c>
      <c r="D18" s="171" t="s">
        <v>183</v>
      </c>
      <c r="E18" s="171" t="s">
        <v>180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2</v>
      </c>
      <c r="B19" s="170" t="s">
        <v>184</v>
      </c>
      <c r="C19" s="171" t="s">
        <v>160</v>
      </c>
      <c r="D19" s="171" t="s">
        <v>178</v>
      </c>
      <c r="E19" s="171" t="s">
        <v>180</v>
      </c>
      <c r="G19" s="81"/>
      <c r="M19" s="15"/>
      <c r="N19" s="10"/>
      <c r="O19" s="12"/>
      <c r="P19" s="10"/>
    </row>
    <row r="20" spans="1:16" ht="14.25">
      <c r="A20" s="169">
        <v>3</v>
      </c>
      <c r="B20" s="170" t="s">
        <v>185</v>
      </c>
      <c r="C20" s="171" t="s">
        <v>160</v>
      </c>
      <c r="D20" s="171" t="s">
        <v>160</v>
      </c>
      <c r="E20" s="171" t="s">
        <v>180</v>
      </c>
      <c r="G20" s="81"/>
      <c r="M20" s="16"/>
      <c r="N20" s="13"/>
      <c r="O20" s="14"/>
      <c r="P20" s="13"/>
    </row>
    <row r="21" spans="1:7" ht="12.75">
      <c r="A21" s="166" t="s">
        <v>186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3</v>
      </c>
      <c r="B23" s="170" t="s">
        <v>187</v>
      </c>
      <c r="C23" s="171" t="s">
        <v>170</v>
      </c>
      <c r="D23" s="171" t="s">
        <v>178</v>
      </c>
      <c r="E23" s="171" t="s">
        <v>160</v>
      </c>
      <c r="G23" s="81" t="e">
        <f>C23*D24/2</f>
        <v>#VALUE!</v>
      </c>
    </row>
    <row r="24" spans="1:7" ht="25.5">
      <c r="A24" s="169">
        <v>6</v>
      </c>
      <c r="B24" s="170" t="s">
        <v>188</v>
      </c>
      <c r="C24" s="171" t="s">
        <v>160</v>
      </c>
      <c r="D24" s="171" t="s">
        <v>170</v>
      </c>
      <c r="E24" s="171" t="s">
        <v>160</v>
      </c>
      <c r="G24" s="81"/>
    </row>
    <row r="25" spans="1:7" ht="12.75">
      <c r="A25" s="169"/>
      <c r="B25" s="170" t="s">
        <v>160</v>
      </c>
      <c r="C25" s="171" t="s">
        <v>160</v>
      </c>
      <c r="D25" s="171" t="s">
        <v>160</v>
      </c>
      <c r="E25" s="171" t="s">
        <v>160</v>
      </c>
      <c r="G25" s="81"/>
    </row>
    <row r="26" spans="1:7" ht="12.75">
      <c r="A26" s="166" t="s">
        <v>189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7</v>
      </c>
      <c r="B28" s="170" t="s">
        <v>190</v>
      </c>
      <c r="C28" s="171" t="s">
        <v>191</v>
      </c>
      <c r="D28" s="171" t="s">
        <v>192</v>
      </c>
      <c r="E28" s="171" t="s">
        <v>193</v>
      </c>
      <c r="G28" s="81" t="e">
        <f>C28*D29/2</f>
        <v>#VALUE!</v>
      </c>
    </row>
    <row r="29" spans="1:7" ht="25.5">
      <c r="A29" s="169">
        <v>4</v>
      </c>
      <c r="B29" s="170" t="s">
        <v>194</v>
      </c>
      <c r="C29" s="171" t="s">
        <v>160</v>
      </c>
      <c r="D29" s="171" t="s">
        <v>195</v>
      </c>
      <c r="E29" s="171" t="s">
        <v>183</v>
      </c>
      <c r="G29" s="81"/>
    </row>
    <row r="30" spans="1:7" ht="25.5">
      <c r="A30" s="169">
        <v>3</v>
      </c>
      <c r="B30" s="170" t="s">
        <v>196</v>
      </c>
      <c r="C30" s="171" t="s">
        <v>160</v>
      </c>
      <c r="D30" s="171" t="s">
        <v>160</v>
      </c>
      <c r="E30" s="171" t="s">
        <v>197</v>
      </c>
      <c r="G30" s="81"/>
    </row>
    <row r="31" spans="1:7" ht="12.75">
      <c r="A31" s="166" t="s">
        <v>198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199</v>
      </c>
      <c r="C33" s="171" t="s">
        <v>200</v>
      </c>
      <c r="D33" s="171" t="s">
        <v>167</v>
      </c>
      <c r="E33" s="171" t="s">
        <v>201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4</v>
      </c>
      <c r="B34" s="170" t="s">
        <v>202</v>
      </c>
      <c r="C34" s="171" t="s">
        <v>160</v>
      </c>
      <c r="D34" s="171" t="s">
        <v>183</v>
      </c>
      <c r="E34" s="171" t="s">
        <v>203</v>
      </c>
      <c r="G34" s="81"/>
      <c r="L34" s="74"/>
      <c r="M34" s="74"/>
      <c r="N34" s="74"/>
      <c r="O34" s="74"/>
      <c r="P34" s="74"/>
    </row>
    <row r="35" spans="1:16" ht="38.25">
      <c r="A35" s="169">
        <v>1</v>
      </c>
      <c r="B35" s="170" t="s">
        <v>204</v>
      </c>
      <c r="C35" s="171" t="s">
        <v>160</v>
      </c>
      <c r="D35" s="171" t="s">
        <v>160</v>
      </c>
      <c r="E35" s="171" t="s">
        <v>205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238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3</v>
      </c>
      <c r="B38" s="170" t="s">
        <v>239</v>
      </c>
      <c r="C38" s="171" t="s">
        <v>158</v>
      </c>
      <c r="D38" s="171" t="s">
        <v>195</v>
      </c>
      <c r="E38" s="171" t="s">
        <v>178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7</v>
      </c>
      <c r="B39" s="170" t="s">
        <v>240</v>
      </c>
      <c r="C39" s="171" t="s">
        <v>160</v>
      </c>
      <c r="D39" s="171" t="s">
        <v>241</v>
      </c>
      <c r="E39" s="171" t="s">
        <v>178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2</v>
      </c>
      <c r="B40" s="170" t="s">
        <v>242</v>
      </c>
      <c r="C40" s="171" t="s">
        <v>160</v>
      </c>
      <c r="D40" s="171" t="s">
        <v>160</v>
      </c>
      <c r="E40" s="171" t="s">
        <v>243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120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44735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1,2,3,8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1,2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9.20   </v>
      </c>
      <c r="E59" s="76" t="str">
        <f>Info!D3</f>
        <v> 4.00   </v>
      </c>
      <c r="F59" s="76" t="str">
        <f>Info!E3</f>
        <v>     </v>
      </c>
      <c r="G59" s="61"/>
      <c r="H59" s="56" t="s">
        <v>0</v>
      </c>
      <c r="I59" s="62">
        <f>Info!A23</f>
        <v>3</v>
      </c>
      <c r="J59" s="63"/>
      <c r="K59" s="76" t="str">
        <f>Info!C23</f>
        <v> 3.00   </v>
      </c>
      <c r="L59" s="76" t="str">
        <f>Info!D23</f>
        <v> 2.40   </v>
      </c>
      <c r="M59" s="76" t="str">
        <f>Info!E23</f>
        <v>  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5.80   </v>
      </c>
      <c r="F60" s="76" t="str">
        <f>Info!E4</f>
        <v>  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3.00   </v>
      </c>
      <c r="M60" s="76" t="str">
        <f>Info!E24</f>
        <v>  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0</v>
      </c>
      <c r="J61" s="63"/>
      <c r="K61" s="77"/>
      <c r="L61" s="76"/>
      <c r="M61" s="76" t="str">
        <f>Info!E25</f>
        <v>     </v>
      </c>
      <c r="O61" s="2"/>
    </row>
    <row r="62" spans="1:15" ht="12.75">
      <c r="A62" s="113" t="s">
        <v>9</v>
      </c>
      <c r="B62" s="113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224</v>
      </c>
      <c r="M62" s="58"/>
      <c r="O62" s="2"/>
    </row>
    <row r="63" spans="1:15" ht="12.75">
      <c r="A63" s="113" t="s">
        <v>7</v>
      </c>
      <c r="B63" s="113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225</v>
      </c>
      <c r="M63" s="65"/>
      <c r="O63" s="2"/>
    </row>
    <row r="64" spans="1:23" ht="12.75">
      <c r="A64" s="113" t="s">
        <v>11</v>
      </c>
      <c r="B64" s="113"/>
      <c r="C64" s="57"/>
      <c r="D64" s="57"/>
      <c r="E64" s="64"/>
      <c r="F64" s="65"/>
      <c r="G64" s="61"/>
      <c r="H64" s="56"/>
      <c r="I64" s="56"/>
      <c r="J64" s="57"/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/>
      <c r="D65" s="111"/>
      <c r="E65" s="111"/>
      <c r="F65" s="111"/>
      <c r="G65" s="61"/>
      <c r="H65" s="110"/>
      <c r="I65" s="110"/>
      <c r="J65" s="111"/>
      <c r="K65" s="111"/>
      <c r="L65" s="111"/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10,11,12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6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6.80   </v>
      </c>
      <c r="E71" s="76" t="str">
        <f>Info!D8</f>
        <v> 4.40   </v>
      </c>
      <c r="F71" s="76" t="str">
        <f>Info!E8</f>
        <v> 3.20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43.60   </v>
      </c>
      <c r="L71" s="76" t="str">
        <f>Info!D28</f>
        <v> 13.40   </v>
      </c>
      <c r="M71" s="76" t="str">
        <f>Info!E28</f>
        <v> 10.40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5.40   </v>
      </c>
      <c r="F72" s="76" t="str">
        <f>Info!E9</f>
        <v> 3.00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3.60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6.40</v>
      </c>
      <c r="O73" s="2"/>
    </row>
    <row r="74" spans="1:15" ht="12.75">
      <c r="A74" s="113" t="s">
        <v>9</v>
      </c>
      <c r="B74" s="113"/>
      <c r="C74" s="57" t="s">
        <v>207</v>
      </c>
      <c r="D74" s="57" t="s">
        <v>14</v>
      </c>
      <c r="E74" s="57" t="s">
        <v>211</v>
      </c>
      <c r="F74" s="58"/>
      <c r="G74" s="61"/>
      <c r="H74" s="113" t="s">
        <v>9</v>
      </c>
      <c r="I74" s="113"/>
      <c r="J74" s="57" t="s">
        <v>226</v>
      </c>
      <c r="K74" s="56" t="s">
        <v>14</v>
      </c>
      <c r="L74" s="57" t="s">
        <v>230</v>
      </c>
      <c r="M74" s="58"/>
      <c r="O74" s="2"/>
    </row>
    <row r="75" spans="1:15" ht="12.75">
      <c r="A75" s="113" t="s">
        <v>7</v>
      </c>
      <c r="B75" s="113"/>
      <c r="C75" s="75">
        <f>Info!K3</f>
        <v>18.4</v>
      </c>
      <c r="D75" s="57"/>
      <c r="E75" s="64"/>
      <c r="F75" s="65"/>
      <c r="G75" s="61"/>
      <c r="H75" s="113" t="s">
        <v>7</v>
      </c>
      <c r="I75" s="113"/>
      <c r="J75" s="75">
        <f>Info!K7</f>
        <v>78.5</v>
      </c>
      <c r="K75" s="57" t="s">
        <v>10</v>
      </c>
      <c r="L75" s="64" t="s">
        <v>231</v>
      </c>
      <c r="M75" s="65"/>
      <c r="O75" s="2"/>
    </row>
    <row r="76" spans="1:15" ht="12.75">
      <c r="A76" s="113" t="s">
        <v>11</v>
      </c>
      <c r="B76" s="113"/>
      <c r="C76" s="57" t="s">
        <v>208</v>
      </c>
      <c r="D76" s="57"/>
      <c r="E76" s="64"/>
      <c r="F76" s="65"/>
      <c r="G76" s="61"/>
      <c r="H76" s="113" t="s">
        <v>11</v>
      </c>
      <c r="I76" s="113"/>
      <c r="J76" s="57" t="s">
        <v>227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209</v>
      </c>
      <c r="D77" s="111"/>
      <c r="E77" s="111" t="s">
        <v>210</v>
      </c>
      <c r="F77" s="111"/>
      <c r="G77" s="61"/>
      <c r="H77" s="110" t="s">
        <v>12</v>
      </c>
      <c r="I77" s="110"/>
      <c r="J77" s="111" t="s">
        <v>228</v>
      </c>
      <c r="K77" s="111"/>
      <c r="L77" s="111" t="s">
        <v>229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2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57.60   </v>
      </c>
      <c r="E83" s="76" t="str">
        <f>Info!D13</f>
        <v> 23.60   </v>
      </c>
      <c r="F83" s="76" t="str">
        <f>Info!E13</f>
        <v> 8.40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14.20   </v>
      </c>
      <c r="L83" s="76" t="str">
        <f>Info!D33</f>
        <v> 3.20   </v>
      </c>
      <c r="M83" s="76" t="str">
        <f>Info!E33</f>
        <v> 5.00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4.00   </v>
      </c>
      <c r="F84" s="76" t="str">
        <f>Info!E14</f>
        <v> 2.40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2.60   </v>
      </c>
      <c r="M84" s="76" t="str">
        <f>Info!E34</f>
        <v> 2.80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6.40 </v>
      </c>
    </row>
    <row r="86" spans="1:13" ht="12.75">
      <c r="A86" s="113" t="s">
        <v>9</v>
      </c>
      <c r="B86" s="113"/>
      <c r="C86" s="57" t="s">
        <v>212</v>
      </c>
      <c r="D86" s="56" t="s">
        <v>14</v>
      </c>
      <c r="E86" s="57" t="s">
        <v>216</v>
      </c>
      <c r="F86" s="58"/>
      <c r="G86" s="61"/>
      <c r="H86" s="113" t="s">
        <v>9</v>
      </c>
      <c r="I86" s="113"/>
      <c r="J86" s="57" t="s">
        <v>232</v>
      </c>
      <c r="K86" s="56" t="s">
        <v>14</v>
      </c>
      <c r="L86" s="57" t="s">
        <v>236</v>
      </c>
      <c r="M86" s="58"/>
    </row>
    <row r="87" spans="1:13" ht="12.75">
      <c r="A87" s="113" t="s">
        <v>7</v>
      </c>
      <c r="B87" s="113"/>
      <c r="C87" s="75">
        <f>Info!K4</f>
        <v>115.2</v>
      </c>
      <c r="D87" s="57" t="s">
        <v>10</v>
      </c>
      <c r="E87" s="64" t="s">
        <v>217</v>
      </c>
      <c r="F87" s="65"/>
      <c r="G87" s="61"/>
      <c r="H87" s="113" t="s">
        <v>7</v>
      </c>
      <c r="I87" s="113"/>
      <c r="J87" s="75">
        <f>Info!K8</f>
        <v>18.5</v>
      </c>
      <c r="K87" s="57" t="s">
        <v>10</v>
      </c>
      <c r="L87" s="64" t="s">
        <v>237</v>
      </c>
      <c r="M87" s="65"/>
    </row>
    <row r="88" spans="1:13" ht="12.75">
      <c r="A88" s="113" t="s">
        <v>11</v>
      </c>
      <c r="B88" s="113"/>
      <c r="C88" s="57" t="s">
        <v>213</v>
      </c>
      <c r="D88" s="57"/>
      <c r="E88" s="64"/>
      <c r="F88" s="65"/>
      <c r="G88" s="61"/>
      <c r="H88" s="113" t="s">
        <v>11</v>
      </c>
      <c r="I88" s="113"/>
      <c r="J88" s="57" t="s">
        <v>233</v>
      </c>
      <c r="K88" s="57"/>
      <c r="L88" s="64"/>
      <c r="M88" s="65"/>
    </row>
    <row r="89" spans="1:13" ht="12.75">
      <c r="A89" s="110" t="s">
        <v>12</v>
      </c>
      <c r="B89" s="110"/>
      <c r="C89" s="111" t="s">
        <v>214</v>
      </c>
      <c r="D89" s="111"/>
      <c r="E89" s="111" t="s">
        <v>215</v>
      </c>
      <c r="F89" s="111"/>
      <c r="G89" s="61"/>
      <c r="H89" s="110" t="s">
        <v>12</v>
      </c>
      <c r="I89" s="110"/>
      <c r="J89" s="111" t="s">
        <v>234</v>
      </c>
      <c r="K89" s="111"/>
      <c r="L89" s="111" t="s">
        <v>235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6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1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6.80   </v>
      </c>
      <c r="E95" s="76" t="str">
        <f>Info!D18</f>
        <v> 2.60   </v>
      </c>
      <c r="F95" s="76" t="str">
        <f>Info!E18</f>
        <v> 2.10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9.20   </v>
      </c>
      <c r="L95" s="76" t="str">
        <f>Info!D38</f>
        <v> 3.60   </v>
      </c>
      <c r="M95" s="76" t="str">
        <f>Info!E38</f>
        <v> 2.40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2.40   </v>
      </c>
      <c r="F96" s="76" t="str">
        <f>Info!E19</f>
        <v> 2.10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6.20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2.10 </v>
      </c>
    </row>
    <row r="98" spans="1:13" ht="12.75">
      <c r="A98" s="113" t="s">
        <v>9</v>
      </c>
      <c r="B98" s="113"/>
      <c r="C98" s="57" t="s">
        <v>218</v>
      </c>
      <c r="D98" s="56" t="s">
        <v>14</v>
      </c>
      <c r="E98" s="57" t="s">
        <v>220</v>
      </c>
      <c r="F98" s="58"/>
      <c r="G98" s="61"/>
      <c r="H98" s="113" t="s">
        <v>9</v>
      </c>
      <c r="I98" s="113"/>
      <c r="J98" s="57" t="s">
        <v>244</v>
      </c>
      <c r="K98" s="78" t="s">
        <v>14</v>
      </c>
      <c r="L98" s="64" t="s">
        <v>248</v>
      </c>
      <c r="M98" s="80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221</v>
      </c>
      <c r="F99" s="65"/>
      <c r="G99" s="61"/>
      <c r="H99" s="113" t="s">
        <v>7</v>
      </c>
      <c r="I99" s="113"/>
      <c r="J99" s="75">
        <f>Info!K9</f>
        <v>28.5</v>
      </c>
      <c r="K99" s="57" t="s">
        <v>10</v>
      </c>
      <c r="L99" s="64" t="s">
        <v>249</v>
      </c>
      <c r="M99" s="65"/>
    </row>
    <row r="100" spans="1:13" ht="12.75">
      <c r="A100" s="113" t="s">
        <v>11</v>
      </c>
      <c r="B100" s="113"/>
      <c r="C100" s="57" t="s">
        <v>219</v>
      </c>
      <c r="D100" s="57" t="s">
        <v>24</v>
      </c>
      <c r="E100" s="64" t="s">
        <v>222</v>
      </c>
      <c r="F100" s="65"/>
      <c r="G100" s="61"/>
      <c r="H100" s="113" t="s">
        <v>11</v>
      </c>
      <c r="I100" s="113"/>
      <c r="J100" s="57" t="s">
        <v>245</v>
      </c>
      <c r="K100" s="57" t="s">
        <v>24</v>
      </c>
      <c r="L100" s="64" t="s">
        <v>250</v>
      </c>
      <c r="M100" s="65"/>
    </row>
    <row r="101" spans="1:13" ht="12.75">
      <c r="A101" s="110"/>
      <c r="B101" s="110"/>
      <c r="C101" s="111"/>
      <c r="D101" s="111"/>
      <c r="E101" s="111"/>
      <c r="F101" s="111"/>
      <c r="G101" s="61"/>
      <c r="H101" s="110" t="s">
        <v>12</v>
      </c>
      <c r="I101" s="110"/>
      <c r="J101" s="111" t="s">
        <v>246</v>
      </c>
      <c r="K101" s="111"/>
      <c r="L101" s="111" t="s">
        <v>247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PENN NATIONAL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7</v>
      </c>
      <c r="F24" s="143"/>
      <c r="G24" s="144" t="str">
        <f>RESULTADOS!E57</f>
        <v>1,2,3,8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 t="str">
        <f>RESULTADOS!E69</f>
        <v>10,11,12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3</v>
      </c>
      <c r="F26" s="143"/>
      <c r="G26" s="144" t="str">
        <f>RESULTADOS!E81</f>
        <v>2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4</v>
      </c>
      <c r="F27" s="143"/>
      <c r="G27" s="144" t="str">
        <f>RESULTADOS!E93</f>
        <v>6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3</v>
      </c>
      <c r="F28" s="143"/>
      <c r="G28" s="144" t="str">
        <f>RESULTADOS!L57</f>
        <v>1,2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7</v>
      </c>
      <c r="F29" s="143"/>
      <c r="G29" s="144" t="str">
        <f>RESULTADOS!L69</f>
        <v>6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6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3</v>
      </c>
      <c r="F31" s="143"/>
      <c r="G31" s="144" t="str">
        <f>RESULTADOS!L93</f>
        <v>1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PENN NATIONAL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7</v>
      </c>
      <c r="F24" s="160"/>
      <c r="G24" s="161" t="str">
        <f>RESULTADOS!E57</f>
        <v>1,2,3,8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 t="str">
        <f>RESULTADOS!E69</f>
        <v>10,11,12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3</v>
      </c>
      <c r="F26" s="160"/>
      <c r="G26" s="161" t="str">
        <f>RESULTADOS!E81</f>
        <v>2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1,2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7</v>
      </c>
      <c r="F29" s="160"/>
      <c r="G29" s="161" t="str">
        <f>RESULTADOS!L69</f>
        <v>6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3</v>
      </c>
      <c r="F31" s="160"/>
      <c r="G31" s="161" t="str">
        <f>RESULTADOS!L93</f>
        <v>1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PENN NATIONAL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7</v>
      </c>
      <c r="F24" s="160"/>
      <c r="G24" s="161" t="str">
        <f>RESULTADOS!E57</f>
        <v>1,2,3,8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 t="str">
        <f>RESULTADOS!E69</f>
        <v>10,11,12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3</v>
      </c>
      <c r="F26" s="160"/>
      <c r="G26" s="161" t="str">
        <f>RESULTADOS!E81</f>
        <v>2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1,2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7</v>
      </c>
      <c r="F29" s="160"/>
      <c r="G29" s="161" t="str">
        <f>RESULTADOS!L69</f>
        <v>6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3</v>
      </c>
      <c r="F31" s="160"/>
      <c r="G31" s="161" t="str">
        <f>RESULTADOS!L93</f>
        <v>1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2022-06-24T01:38:27Z</dcterms:modified>
  <cp:category/>
  <cp:version/>
  <cp:contentType/>
  <cp:contentStatus/>
</cp:coreProperties>
</file>